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UNILAC\3_UNILAC_Projekte\Wiederinbetriebnahme_Brandfall_InterLAC\Spezifikation\"/>
    </mc:Choice>
  </mc:AlternateContent>
  <xr:revisionPtr revIDLastSave="0" documentId="13_ncr:1_{D4C79A54-43AD-4847-83E3-AE81D6BBC776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Liste" sheetId="1" r:id="rId1"/>
    <sheet name="Strahlparameter" sheetId="2" r:id="rId2"/>
    <sheet name="Strahlführungsabschnitte" sheetId="3" r:id="rId3"/>
    <sheet name="Magnete" sheetId="4" r:id="rId4"/>
    <sheet name="ToDo" sheetId="5" r:id="rId5"/>
    <sheet name="Filter-Gruppen" sheetId="6" r:id="rId6"/>
    <sheet name="Status-Gruppen" sheetId="7" r:id="rId7"/>
  </sheets>
  <definedNames>
    <definedName name="_xlnm._FilterDatabase" localSheetId="0" hidden="1">Liste!$F$1:$H$111</definedName>
    <definedName name="_xlnm._FilterDatabase" localSheetId="4" hidden="1">ToDo!$E$1:$E$69</definedName>
    <definedName name="_xlnm.Print_Area" localSheetId="0">Liste!$A$1:$Y$98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9" i="1" l="1"/>
  <c r="B2" i="1"/>
</calcChain>
</file>

<file path=xl/sharedStrings.xml><?xml version="1.0" encoding="utf-8"?>
<sst xmlns="http://schemas.openxmlformats.org/spreadsheetml/2006/main" count="872" uniqueCount="405">
  <si>
    <t>Sektion</t>
  </si>
  <si>
    <t>Bezeichnung Info</t>
  </si>
  <si>
    <t>Nomenklatur Gruppe</t>
  </si>
  <si>
    <t>Nomenklatur 
(mk / vrws)</t>
  </si>
  <si>
    <t>Filter-Gruppe</t>
  </si>
  <si>
    <t>Status Komponente</t>
  </si>
  <si>
    <t>Status/Versorgungseinheit</t>
  </si>
  <si>
    <t>Verantwortlicher</t>
  </si>
  <si>
    <t>Magnettyp</t>
  </si>
  <si>
    <t>Netzteiltyp</t>
  </si>
  <si>
    <t>PMSV [kW] Anschlussleistung</t>
  </si>
  <si>
    <t>Kühlwasser Strahlführungskomponente / l/min</t>
  </si>
  <si>
    <t>Kühlwasser  Netzteil /l/min</t>
  </si>
  <si>
    <t>Oper. Field Strength (A/q=6)</t>
  </si>
  <si>
    <t>Oper. Field Strength (A/q=8.5)</t>
  </si>
  <si>
    <t>Max. Field Strength</t>
  </si>
  <si>
    <t>Laenge / cm</t>
  </si>
  <si>
    <t>Apertur radius / cm</t>
  </si>
  <si>
    <t>Einbaulänge/ cm</t>
  </si>
  <si>
    <t>eff. Länge / cm</t>
  </si>
  <si>
    <t>IMSV [A]</t>
  </si>
  <si>
    <t>UMSV [V]</t>
  </si>
  <si>
    <t>Kommentar</t>
  </si>
  <si>
    <t>Lagerort</t>
  </si>
  <si>
    <t>Datum PDF-Export</t>
  </si>
  <si>
    <t>Quelle 14GHz )</t>
  </si>
  <si>
    <t>Quellenmagnet Injektion</t>
  </si>
  <si>
    <t>GUB1IM1</t>
  </si>
  <si>
    <t>Magnet</t>
  </si>
  <si>
    <t>offen</t>
  </si>
  <si>
    <t>Quellenmagnet Extraktion</t>
  </si>
  <si>
    <t>GUB1IM3</t>
  </si>
  <si>
    <t>Extraktionskammer (wird noch spezifiziert)</t>
  </si>
  <si>
    <t>GUB1DK1</t>
  </si>
  <si>
    <t xml:space="preserve">Solenoid </t>
  </si>
  <si>
    <t>GUB1MO1</t>
  </si>
  <si>
    <t>Abschnittsventil</t>
  </si>
  <si>
    <t>GUB2VV1T</t>
  </si>
  <si>
    <t>Vacuum</t>
  </si>
  <si>
    <t xml:space="preserve">horizontaler Steerer </t>
  </si>
  <si>
    <t>GUC2KH1</t>
  </si>
  <si>
    <t xml:space="preserve">vertikaler Steerer </t>
  </si>
  <si>
    <t>GUC2KV1</t>
  </si>
  <si>
    <t>Diagnosekammer</t>
  </si>
  <si>
    <t>Strahldiagnose</t>
  </si>
  <si>
    <t>Diagnosekammer PG</t>
  </si>
  <si>
    <t>Diagnosekammer FC</t>
  </si>
  <si>
    <t>Diagnosekammer Trafo</t>
  </si>
  <si>
    <t xml:space="preserve">Quadrupol-Singulett </t>
  </si>
  <si>
    <t>Diagnosekammer Schlitz</t>
  </si>
  <si>
    <t xml:space="preserve">Diagnosekammer FC </t>
  </si>
  <si>
    <t>Strahl-Chopper (langsam &lt;5MHz))</t>
  </si>
  <si>
    <t>Strahltrafo</t>
  </si>
  <si>
    <t>zu fertigen?</t>
  </si>
  <si>
    <t>Quadrupol-Triplett (l = mm, 0.27 kG/cm)</t>
  </si>
  <si>
    <t>2. Linse (l = mm, 0.29 kG/cm)</t>
  </si>
  <si>
    <t>3. Linse (l = mm, 0.25 kG/cm)</t>
  </si>
  <si>
    <t>300keVu MEBT</t>
  </si>
  <si>
    <t>Solenoid (l = 242 mm, 8.8 kG/cm)</t>
  </si>
  <si>
    <t>HF-Resonator</t>
  </si>
  <si>
    <t>vorhanden?</t>
  </si>
  <si>
    <t>zu fertigen!</t>
  </si>
  <si>
    <t>MAMI Lager Mainz</t>
  </si>
  <si>
    <t>Duplett 1</t>
  </si>
  <si>
    <t>SH-HT020</t>
  </si>
  <si>
    <t>wie HLI SH-HT020+Steerer</t>
  </si>
  <si>
    <t>Buncher 1</t>
  </si>
  <si>
    <t>viergeteilte Phasensonde</t>
  </si>
  <si>
    <t>Triplett 1</t>
  </si>
  <si>
    <t>GUC4QT2</t>
  </si>
  <si>
    <t>vorhanden ✓</t>
  </si>
  <si>
    <t>SQ010</t>
  </si>
  <si>
    <t>HB (Aufkleber)</t>
  </si>
  <si>
    <t>SQ020</t>
  </si>
  <si>
    <t>Beschleuniger</t>
  </si>
  <si>
    <t>in Fertigung ✓</t>
  </si>
  <si>
    <t>Intertank IH1/IH2</t>
  </si>
  <si>
    <t>horizontaler Steerer  (kurz)</t>
  </si>
  <si>
    <t>(NTG|Q12024)</t>
  </si>
  <si>
    <t>Vakuumventil</t>
  </si>
  <si>
    <t>Wellbalg 1 CF63</t>
  </si>
  <si>
    <t>Triplett 2</t>
  </si>
  <si>
    <t>Beam Current Transformer (Pulsed, später auch CW benötigt)</t>
  </si>
  <si>
    <t>1400keVu MEBT</t>
  </si>
  <si>
    <t>Duplett 2</t>
  </si>
  <si>
    <t>UNILAC Rohrsteerer</t>
  </si>
  <si>
    <t>Rebuncher2 / Debuncher</t>
  </si>
  <si>
    <t>BB4</t>
  </si>
  <si>
    <t>Schlitze horizontal &amp; Vertikal</t>
  </si>
  <si>
    <t>Diagnosekammer mit Gitter&amp;Cup</t>
  </si>
  <si>
    <t>?U-IM510 oder U-IM 500?</t>
  </si>
  <si>
    <t>Duplett 3 (evtl Triplet?)</t>
  </si>
  <si>
    <t>HB</t>
  </si>
  <si>
    <t>Abschnitt6</t>
  </si>
  <si>
    <t>Abschnittsventil CF100</t>
  </si>
  <si>
    <t>GUC6VV1T</t>
  </si>
  <si>
    <t>3 MeV Booster</t>
  </si>
  <si>
    <t>GUC6VV2T</t>
  </si>
  <si>
    <t>komplettes Kryomodul siehe  Nomsys Kap.4.4. ERSTES CM ZU EINBAUTEN ZU ERARBEITEN</t>
  </si>
  <si>
    <t>GUC6YMB</t>
  </si>
  <si>
    <t>Booster IH1</t>
  </si>
  <si>
    <t>GUC6BH01</t>
  </si>
  <si>
    <t>Dublet</t>
  </si>
  <si>
    <t>GUC6QD</t>
  </si>
  <si>
    <t>GSI Fundus  SQ010/SQ20</t>
  </si>
  <si>
    <t>Steerer (In Solenoid integriert)</t>
  </si>
  <si>
    <t>GUC6KH1</t>
  </si>
  <si>
    <t>UNILAC RohrSteerer</t>
  </si>
  <si>
    <t>GUC6KV1</t>
  </si>
  <si>
    <t>GUC6DP1X</t>
  </si>
  <si>
    <t>GUC6BH03</t>
  </si>
  <si>
    <t>SQ010/020</t>
  </si>
  <si>
    <t>GUC6KH2</t>
  </si>
  <si>
    <t>GUC6KV2</t>
  </si>
  <si>
    <t>GUC6DP2X</t>
  </si>
  <si>
    <t>Booster IH2</t>
  </si>
  <si>
    <t>GUC6VV3T</t>
  </si>
  <si>
    <t>Final Debuncher</t>
  </si>
  <si>
    <t>GUT1BB?</t>
  </si>
  <si>
    <t>ehemaliger Z-Buncher</t>
  </si>
  <si>
    <t>HF Bunker HF Keller</t>
  </si>
  <si>
    <t>Min</t>
  </si>
  <si>
    <t>Max</t>
  </si>
  <si>
    <t>Strahlstrom</t>
  </si>
  <si>
    <t>Abtastrate</t>
  </si>
  <si>
    <t>Pulswiederholfrequenz</t>
  </si>
  <si>
    <t xml:space="preserve"> 1 Hz</t>
  </si>
  <si>
    <t>Pulsdauer</t>
  </si>
  <si>
    <t>0.01 ms</t>
  </si>
  <si>
    <t>Beam Energy</t>
  </si>
  <si>
    <t>0.025 MeV/u</t>
  </si>
  <si>
    <t>Nomeklaturanfang</t>
  </si>
  <si>
    <t>Vorschlag für die einzelnen Abschnitte</t>
  </si>
  <si>
    <t>Abschnittname</t>
  </si>
  <si>
    <t>EZR</t>
  </si>
  <si>
    <t>EZR 18Ghz (Ähnlich wie am HLI)</t>
  </si>
  <si>
    <t>LEBT</t>
  </si>
  <si>
    <t>Ähnlich wie HLI nur 90 Grad Dipol</t>
  </si>
  <si>
    <t>RFQ</t>
  </si>
  <si>
    <t>normalleitende RFQ mit benachbarten Magneten</t>
  </si>
  <si>
    <t>Transport + IH1</t>
  </si>
  <si>
    <t>normalleitende IH Struktur Nr. 1 mit benachbarten Magneten</t>
  </si>
  <si>
    <t>IH2 + Matching Line</t>
  </si>
  <si>
    <t>normalleitende IH Struktur Nr. 2 mit benachbarten Magneten</t>
  </si>
  <si>
    <t>drei supraleitende Kryomodule</t>
  </si>
  <si>
    <t>Link2UNILAC</t>
  </si>
  <si>
    <t>Anbindung an UNILAC</t>
  </si>
  <si>
    <t>Calibri</t>
  </si>
  <si>
    <t>Von C. Mühle</t>
  </si>
  <si>
    <t>  Joch  (mm)</t>
  </si>
  <si>
    <t>     la   (mm) </t>
  </si>
  <si>
    <t>leff      (mm)</t>
  </si>
  <si>
    <t>   I_nom/A         </t>
  </si>
  <si>
    <t>    P/kW   </t>
  </si>
  <si>
    <t xml:space="preserve"> D/ l/min bei 7 atü</t>
  </si>
  <si>
    <t>SQ010  </t>
  </si>
  <si>
    <t>148        </t>
  </si>
  <si>
    <t>80     </t>
  </si>
  <si>
    <t>      100  </t>
  </si>
  <si>
    <t>       154         </t>
  </si>
  <si>
    <t>               1,9   </t>
  </si>
  <si>
    <t>       2,2                          30T/m bei 180A                                              </t>
  </si>
  <si>
    <t>SQ020  </t>
  </si>
  <si>
    <t>218        </t>
  </si>
  <si>
    <t>150    </t>
  </si>
  <si>
    <t>     170   </t>
  </si>
  <si>
    <t>      154          </t>
  </si>
  <si>
    <t>              2,7    </t>
  </si>
  <si>
    <t>      2,0        </t>
  </si>
  <si>
    <t>  30T/m bei 170A                                                              </t>
  </si>
  <si>
    <t>SQ030  </t>
  </si>
  <si>
    <t>268        </t>
  </si>
  <si>
    <t>200    </t>
  </si>
  <si>
    <t>     220   </t>
  </si>
  <si>
    <t>      165          </t>
  </si>
  <si>
    <t>              3,6    </t>
  </si>
  <si>
    <t>      4,2                                        </t>
  </si>
  <si>
    <t>SQ040  </t>
  </si>
  <si>
    <t>468        </t>
  </si>
  <si>
    <t>400    </t>
  </si>
  <si>
    <t>     420   </t>
  </si>
  <si>
    <t>              6,1    </t>
  </si>
  <si>
    <t>      3,1                                                        </t>
  </si>
  <si>
    <t>SQ090  </t>
  </si>
  <si>
    <t>368        </t>
  </si>
  <si>
    <t>300    </t>
  </si>
  <si>
    <t>     320   </t>
  </si>
  <si>
    <t>              4,9    </t>
  </si>
  <si>
    <t>      3,6                                               </t>
  </si>
  <si>
    <t>Außendurchmesser: 240mm</t>
  </si>
  <si>
    <t>   SQ090 Dublett 770 la (gesamt?)     </t>
  </si>
  <si>
    <t>Längenberechnung Dublett: 2xJochlänge +34mm</t>
  </si>
  <si>
    <t>Längenberechnung Triplett: 3xJochlänge +31mm</t>
  </si>
  <si>
    <t>                                                               Apertur Durchmesser 40 mm                                                                                                  </t>
  </si>
  <si>
    <t>                                                               l=318 in X, l=97,5 in ZA, l=318 in ZC,ZE, l=270, 130/270/130 in Y.                                                                                                            </t>
  </si>
  <si>
    <t>Rho</t>
  </si>
  <si>
    <t>22Grad Dipol</t>
  </si>
  <si>
    <t>39kW</t>
  </si>
  <si>
    <t>Doppel NG</t>
  </si>
  <si>
    <t xml:space="preserve">Netzgeräte 32 V 170 A für X und Z, 40 V 170 A für Y und Z6. (siehe Buch 21.9.2022)                                                                                                                                                                       </t>
  </si>
  <si>
    <t>Datum</t>
  </si>
  <si>
    <t>Abschnitte</t>
  </si>
  <si>
    <t>Aufgabe</t>
  </si>
  <si>
    <t>Ergebnis</t>
  </si>
  <si>
    <t>Status</t>
  </si>
  <si>
    <t>Letzte Änderung</t>
  </si>
  <si>
    <t>Verant.</t>
  </si>
  <si>
    <t>8_Alle</t>
  </si>
  <si>
    <t>Einladung nächste Sitzung 16.02. 11:00-12:00</t>
  </si>
  <si>
    <t>erledigt</t>
  </si>
  <si>
    <t>SL</t>
  </si>
  <si>
    <t>ongoing</t>
  </si>
  <si>
    <t>Horst Welker; Ute Clausen ansprechen wegen Lagerquellen von Magnetstromversorgung</t>
  </si>
  <si>
    <t>Keine Ersatznetzgeräte verfügbar; aufarbeitung der LEGACY-geräte unökonomisch</t>
  </si>
  <si>
    <t>Usc</t>
  </si>
  <si>
    <t>Aufschlüsselung CM Beispielhaft erstellen, siehe Zeichnungen_Vorlaeufig/Erstes_Cryomodul.png</t>
  </si>
  <si>
    <t>MMO</t>
  </si>
  <si>
    <t xml:space="preserve">Klärung Typ BPM Phasensonde:  Dx / DP-X -&gt; wohl eher DP-X für Pos- und Bunch Messung  -&gt; </t>
  </si>
  <si>
    <t>es sind DP-X</t>
  </si>
  <si>
    <t>USc</t>
  </si>
  <si>
    <t>Klärung Zählvorschrift HF Kavitäten  (durchgehend wenn weniger als 10, Ansonsten pro Abschnitt)</t>
  </si>
  <si>
    <t>vorzugsweise pro Abschnitt</t>
  </si>
  <si>
    <t>alle</t>
  </si>
  <si>
    <t>1_Quelle</t>
  </si>
  <si>
    <t>Festlegung Nomenklatur GUC2BC1L</t>
  </si>
  <si>
    <t>Maria soll Bestätigen</t>
  </si>
  <si>
    <t>USC</t>
  </si>
  <si>
    <t>2_warmer LINAC</t>
  </si>
  <si>
    <t>Festlegung Trafonomenklaturen GUC5DT1C, GUC5DT1FP</t>
  </si>
  <si>
    <t>Festgelegt auf C für pulsed messung</t>
  </si>
  <si>
    <t>Eintragung div. NG Typen auf Basis der M-Zweig Auslegung und HLI</t>
  </si>
  <si>
    <t>zu komplettieren, meiste vorhanden, Kicker GUT1MKC ist auf Bestell-Liste</t>
  </si>
  <si>
    <t xml:space="preserve">Geändert </t>
  </si>
  <si>
    <t>SL+USC</t>
  </si>
  <si>
    <t>Längenangabe für Steerer in UC4 und UC5 prüfen und festlegen (GSI-Rohrsteerer?)</t>
  </si>
  <si>
    <t>100mm lang</t>
  </si>
  <si>
    <t>SL,Mmo</t>
  </si>
  <si>
    <t>Nachfragen NG Typen Quellenbereich</t>
  </si>
  <si>
    <t>sind Eingetragen, Prüfe maximale Steifigkeit Umlenkmagnet</t>
  </si>
  <si>
    <t>FM</t>
  </si>
  <si>
    <t>Festlegung Bestückung  GUC4</t>
  </si>
  <si>
    <r>
      <rPr>
        <sz val="12"/>
        <rFont val="Calibri"/>
      </rPr>
      <t xml:space="preserve">siehe 2023_09_19_GUC4_ausstatung_new.PNG, In liste eingetragen und </t>
    </r>
    <r>
      <rPr>
        <sz val="11"/>
        <rFont val="Calibri"/>
      </rPr>
      <t>GUC4DP? Umbenannt</t>
    </r>
  </si>
  <si>
    <t>Einbau Diagnosekammer UC4 für  Einschuss in IH</t>
  </si>
  <si>
    <t>kein Platz für DK</t>
  </si>
  <si>
    <t>Sla,Mmo</t>
  </si>
  <si>
    <t>Intertank: Steerer verzichten? Neue Bestückung Aktualisieren. Intertank: GUC5DT1C wird gelöscht, GUC4K*  werden jeweils ca 100mm lang, wobei der 2. Steerer nicht zwingend nötig ist, GUC5QT1 wird um 30mm Strahlaufwärts geschoben, Bälge sind zu definieren</t>
  </si>
  <si>
    <t>Vorschlag: kürzere&amp;stärkere Magnete (mit integriertem Steerer), keine änderung der Intertanklänge (ähnliches projekt: hitrap ih linse)</t>
  </si>
  <si>
    <t>Netzgeräte Anfrage an EPS; Vorabzusammenstellung des aktuell fixierten Bedarfs</t>
  </si>
  <si>
    <t>Zusammenstellung offen (1. Auskunft EPS: keine Altgeräte vorhanden)</t>
  </si>
  <si>
    <t>3D View Station funktioniert nicht mehr</t>
  </si>
  <si>
    <t>siehe ./Online_Strahlführung</t>
  </si>
  <si>
    <t>SL,MMO</t>
  </si>
  <si>
    <t>3_MEBT</t>
  </si>
  <si>
    <t>Mit Kollegen Quellaufbau abstimmen (Teststand oder HLI-Umbau?)</t>
  </si>
  <si>
    <t>WBA</t>
  </si>
  <si>
    <t>5_Anbindung UNILAC</t>
  </si>
  <si>
    <t>Link2Unilac Magnete mit Aufkleber Markieren</t>
  </si>
  <si>
    <t>USC, Sla</t>
  </si>
  <si>
    <t>GUC5 Strahldiagnose + Steering soll vorgeschlagen werden</t>
  </si>
  <si>
    <t>ist vorgeschlagen</t>
  </si>
  <si>
    <t>Sla</t>
  </si>
  <si>
    <t>Position  der Schlitze in restlichen beschleuniger muss definiert werden</t>
  </si>
  <si>
    <t>NC/SC Schlitze sollen wie jetzige Schlitze von Simon gebaut werden (Leiterhaft)</t>
  </si>
  <si>
    <t>3D Laserscan UN1 bis UN6 und UCW</t>
  </si>
  <si>
    <t>Liegen bei Ina</t>
  </si>
  <si>
    <t>MMO; FM</t>
  </si>
  <si>
    <t>Beam Dump/Farraday Cup: Strahlenschutz Link UNILAC  Tunnel?</t>
  </si>
  <si>
    <t>Christian Pöppe hat geantwortet: Dipol 1 und Dipol 2 aus, FC zu (bei Not Auf). -&gt; Mit Herrn Pöppe Chopper besprechen</t>
  </si>
  <si>
    <t>MMo</t>
  </si>
  <si>
    <t>4_kalter LINAC</t>
  </si>
  <si>
    <t>Steerer GUC4KH3 etc. (U-IM510 oder U-IM 500) neuauslegung ungepulst?</t>
  </si>
  <si>
    <t>In Zukunft auszulegen, nicht jetzt</t>
  </si>
  <si>
    <t>Carsten Mühle</t>
  </si>
  <si>
    <t>Strahlenvelope ür Kollegen zur Verügung stellen; Aperturen eintragen</t>
  </si>
  <si>
    <t>SLa</t>
  </si>
  <si>
    <t>Schlitze in Schikane eintragen</t>
  </si>
  <si>
    <t>Differentielle Pumpkammer: Apertur mit Strahldynammik verträglich?</t>
  </si>
  <si>
    <t>Aperturen sind größer als gedacht</t>
  </si>
  <si>
    <t>Lamellen von Bälgen in differentiellen Pumpsystem (und überall anders) sollen geschützt werden vor Strahllast, zB mit Gekühlter apertur am eingang)</t>
  </si>
  <si>
    <t>Alle Engstellen untersuchen, ggf. gegenmaßnahmen ergreifen! 3Dmockup updated</t>
  </si>
  <si>
    <t>on hold</t>
  </si>
  <si>
    <t>Vakuumpumpen in Mobiler Messanlage kommunizieren</t>
  </si>
  <si>
    <t>An Herrn Krämer kommunizieren</t>
  </si>
  <si>
    <t>Alle Magnetaufkleber überprüfen bzw nachstickern</t>
  </si>
  <si>
    <t>Liste in Technical Design report überführen</t>
  </si>
  <si>
    <t>Liste mit Chaptern für Technical Design Report erstellen; in seafile: https://seafile.gsi.de/lib/088ec383-c0d4-4e70-94b3-193bd5b6aa9f/file/TechnicalDesignReportHeliac.docx</t>
  </si>
  <si>
    <t>MMo, WBa</t>
  </si>
  <si>
    <t>Schuhkarton für die Quelle wurde im 3D-Modell eingefügt</t>
  </si>
  <si>
    <t>Z:\cwlinac\Zeichnungen\HELIAC\Szymon\SH2 Halle mit HELIAC</t>
  </si>
  <si>
    <t>SKo</t>
  </si>
  <si>
    <t>2 Dipole für Schikane suchen</t>
  </si>
  <si>
    <t>Betriebshoff Nord-West Ecke 2 Magente, haben andere Farbe (Orange) als auf Winfrieds Bilder. Es sind CERN Anschlüsse für Wasser zu erkennen. HELIAC Aufkleber sind drauf.</t>
  </si>
  <si>
    <t>Z-Buncher beschriften (HF-Bunker)</t>
  </si>
  <si>
    <t>Die Schikane soll auch kritisch von uns betrachtet werden</t>
  </si>
  <si>
    <t>Optische Auslegung ist valide.</t>
  </si>
  <si>
    <t>S.Yaramyshev</t>
  </si>
  <si>
    <t>3D Mockup von HELIAC: Treffen mit Quellenabteilung. Vorhandene Platz für die Quelle soll kritisch diskutiert werden</t>
  </si>
  <si>
    <t xml:space="preserve">S Kowina hat mit R. Lang am 06.11.2024 besprochen </t>
  </si>
  <si>
    <t>SKow</t>
  </si>
  <si>
    <t>7_GAT</t>
  </si>
  <si>
    <t>Kranbahn ist integriert</t>
  </si>
  <si>
    <t>S Kowina hat das überprüft</t>
  </si>
  <si>
    <t>Strahlschutzwand hinter RFQ 500mm. Öffnung 1mx1m zentriert in Strahlhöhe</t>
  </si>
  <si>
    <t xml:space="preserve"> SKow</t>
  </si>
  <si>
    <t xml:space="preserve">6_CRYO </t>
  </si>
  <si>
    <t>Distributionbox + Transferlinien + HLI-Bunker in Modell von SH1 einzeichnen</t>
  </si>
  <si>
    <t>Konflikt zwischen Dipolmagneten der Quelle und Cold gas-return-box --&gt; Screenshots an MMO</t>
  </si>
  <si>
    <t>He-Distributionbox soll neu designed werden</t>
  </si>
  <si>
    <t>R.Lang Catia Model Revision 2 zur Verfügung stellen</t>
  </si>
  <si>
    <t>andere Status-Gruppe</t>
  </si>
  <si>
    <t>0.01 emA</t>
  </si>
  <si>
    <t>0.1 emA</t>
  </si>
  <si>
    <t>0.1%</t>
  </si>
  <si>
    <t>10 Hz</t>
  </si>
  <si>
    <t>1 ms</t>
  </si>
  <si>
    <t>1.4 MeV/u</t>
  </si>
  <si>
    <t xml:space="preserve"> -</t>
  </si>
  <si>
    <t>A/Z (1%)</t>
  </si>
  <si>
    <t>GUI1</t>
  </si>
  <si>
    <t>GUI2</t>
  </si>
  <si>
    <t>GUI3</t>
  </si>
  <si>
    <t>GUI4</t>
  </si>
  <si>
    <t>GUI5</t>
  </si>
  <si>
    <t>Booster?</t>
  </si>
  <si>
    <t>GUI6</t>
  </si>
  <si>
    <t>GUI7</t>
  </si>
  <si>
    <t>GUI8</t>
  </si>
  <si>
    <t>GUI9</t>
  </si>
  <si>
    <t>Jan Mäder/Michael Galonska</t>
  </si>
  <si>
    <t>Gregor Loisch/Hartmut Vormann</t>
  </si>
  <si>
    <t>2,5 KeV/u LEBT für RFQ (4keV/u A/Q=8.5 fähig für CW-RFQ)</t>
  </si>
  <si>
    <t>RFQ (Baseline: old HLI cavity)</t>
  </si>
  <si>
    <t>Nomenklatur momentan (bei exist. Komponenten)</t>
  </si>
  <si>
    <t>GUI1IM1</t>
  </si>
  <si>
    <t>GUI1IM3</t>
  </si>
  <si>
    <t>GUI1DK1</t>
  </si>
  <si>
    <t>GUI1MO1</t>
  </si>
  <si>
    <t>GUI2VV1T</t>
  </si>
  <si>
    <t>GUI2DK1</t>
  </si>
  <si>
    <t>GUI2KH2</t>
  </si>
  <si>
    <t>GUI2KV2</t>
  </si>
  <si>
    <t>GUI2QS1</t>
  </si>
  <si>
    <t>GUI2MH1</t>
  </si>
  <si>
    <t>GUI2DK2</t>
  </si>
  <si>
    <t>GUI2DS2</t>
  </si>
  <si>
    <t>GUI2BC1L</t>
  </si>
  <si>
    <t>GUI2DT1</t>
  </si>
  <si>
    <t>GUI2QT21</t>
  </si>
  <si>
    <t>GUI2QT22</t>
  </si>
  <si>
    <t>GUI2QT23</t>
  </si>
  <si>
    <t>GUI3VV1T</t>
  </si>
  <si>
    <t>GUI3MO1</t>
  </si>
  <si>
    <t>GUI3BR1</t>
  </si>
  <si>
    <t>GUI4VV1T</t>
  </si>
  <si>
    <t>GUI4DT1</t>
  </si>
  <si>
    <t>GUI4QD11</t>
  </si>
  <si>
    <t>GUI4QD12</t>
  </si>
  <si>
    <t>GUI4QD1</t>
  </si>
  <si>
    <t>GUI4KH1</t>
  </si>
  <si>
    <t>GUI4KV1</t>
  </si>
  <si>
    <t>GUI4DP1X</t>
  </si>
  <si>
    <t>GUI4KH2</t>
  </si>
  <si>
    <t>GUI4KV2</t>
  </si>
  <si>
    <t>GUI4QT21</t>
  </si>
  <si>
    <t>GUI4QT22</t>
  </si>
  <si>
    <t>GUI4QT2</t>
  </si>
  <si>
    <t>GUI4QT23</t>
  </si>
  <si>
    <t>GUI4DP2X</t>
  </si>
  <si>
    <t>GUI4BI1</t>
  </si>
  <si>
    <t>GUI4KH3</t>
  </si>
  <si>
    <t>GUI4KV3</t>
  </si>
  <si>
    <t>GUI4DP3X</t>
  </si>
  <si>
    <t>GUI5VV1T</t>
  </si>
  <si>
    <t>GUI5VC01</t>
  </si>
  <si>
    <t>GUI5QT11</t>
  </si>
  <si>
    <t>GUI5QT12</t>
  </si>
  <si>
    <t>GUI5QT13</t>
  </si>
  <si>
    <t>GUI5DT1</t>
  </si>
  <si>
    <t>GUI5QT1</t>
  </si>
  <si>
    <t>benötigt?</t>
  </si>
  <si>
    <t>IH-Struktur (Baseline: HELIAC APF)</t>
  </si>
  <si>
    <t>90° Grad Dipol (Sauerstoffinjektor, tbc!)</t>
  </si>
  <si>
    <t>Renovierungsbedarf!</t>
  </si>
  <si>
    <t>GUI5KH1</t>
  </si>
  <si>
    <t>GUI5KV1</t>
  </si>
  <si>
    <t>GUI5DP1X</t>
  </si>
  <si>
    <t>GUI5BI2</t>
  </si>
  <si>
    <t>GUI5VV2T</t>
  </si>
  <si>
    <t>GUI5QD21</t>
  </si>
  <si>
    <t>GUI5QD22</t>
  </si>
  <si>
    <t>GUI5KH2</t>
  </si>
  <si>
    <t>GUI5KV2</t>
  </si>
  <si>
    <t>GUI5DP2X</t>
  </si>
  <si>
    <t>GUI5DT2</t>
  </si>
  <si>
    <t>GUIBB4</t>
  </si>
  <si>
    <t>GUI5DK1</t>
  </si>
  <si>
    <t>GUI5DS1</t>
  </si>
  <si>
    <t>GUI5DK2</t>
  </si>
  <si>
    <t>GUI5KH3</t>
  </si>
  <si>
    <t>GUI5QD31</t>
  </si>
  <si>
    <t>GUI5KV3</t>
  </si>
  <si>
    <t>GUI5QD32</t>
  </si>
  <si>
    <t>GUI5DP3X</t>
  </si>
  <si>
    <t>GUI5DT3</t>
  </si>
  <si>
    <t>Beam Current Transformer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</si>
</sst>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&quot; &quot;&quot;cm&quot;"/>
    <numFmt numFmtId="165" formatCode="d&quot;. &quot;mmmm\ yyyy"/>
    <numFmt numFmtId="166" formatCode="0.00&quot; &quot;&quot;T/m&quot;"/>
    <numFmt numFmtId="167" formatCode="0.00&quot; &quot;&quot;mTm&quot;"/>
    <numFmt numFmtId="168" formatCode="0.00&quot; &quot;&quot;kV&quot;"/>
    <numFmt numFmtId="169" formatCode="dd/mm/yy;@"/>
  </numFmts>
  <fonts count="20">
    <font>
      <sz val="11"/>
      <color theme="1"/>
      <name val="Calibri"/>
    </font>
    <font>
      <sz val="10"/>
      <name val="Arial"/>
    </font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</font>
    <font>
      <sz val="11"/>
      <color rgb="FF767171"/>
      <name val="Calibri"/>
    </font>
    <font>
      <sz val="11"/>
      <color rgb="FF70AD47"/>
      <name val="Calibri"/>
    </font>
    <font>
      <b/>
      <sz val="11"/>
      <name val="Calibri"/>
    </font>
    <font>
      <b/>
      <i/>
      <sz val="11"/>
      <color theme="1"/>
      <name val="Calibri"/>
    </font>
    <font>
      <b/>
      <i/>
      <sz val="11"/>
      <name val="Calibri"/>
    </font>
    <font>
      <sz val="11"/>
      <color theme="1"/>
      <name val="Calibri"/>
    </font>
    <font>
      <sz val="10"/>
      <name val="Calibri"/>
    </font>
    <font>
      <u/>
      <sz val="11"/>
      <color theme="10"/>
      <name val="Calibri"/>
    </font>
    <font>
      <sz val="12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0" tint="-0.34998626667073579"/>
      <name val="Calibri"/>
      <family val="2"/>
    </font>
    <font>
      <b/>
      <sz val="11"/>
      <color theme="0" tint="-0.3499862666707357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65"/>
        <bgColor indexed="26"/>
      </patternFill>
    </fill>
    <fill>
      <patternFill patternType="solid">
        <fgColor rgb="FFF4B183"/>
        <bgColor rgb="FFFFCCCC"/>
      </patternFill>
    </fill>
    <fill>
      <patternFill patternType="solid">
        <fgColor rgb="FFDEEBF7"/>
        <bgColor rgb="FFDEEBF7"/>
      </patternFill>
    </fill>
    <fill>
      <patternFill patternType="solid">
        <fgColor rgb="FFE2F0D9"/>
        <bgColor rgb="FFE2F0D9"/>
      </patternFill>
    </fill>
    <fill>
      <patternFill patternType="solid">
        <fgColor rgb="FFE8F2A1"/>
        <bgColor rgb="FFE2F0D9"/>
      </patternFill>
    </fill>
    <fill>
      <patternFill patternType="solid">
        <fgColor indexed="2"/>
        <bgColor indexed="2"/>
      </patternFill>
    </fill>
    <fill>
      <patternFill patternType="solid">
        <fgColor theme="4" tint="0.79998168889431442"/>
        <bgColor rgb="FFDEEBF7"/>
      </patternFill>
    </fill>
  </fills>
  <borders count="2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</borders>
  <cellStyleXfs count="4">
    <xf numFmtId="0" fontId="0" fillId="10" borderId="15">
      <alignment horizontal="center" vertical="center" wrapText="1"/>
    </xf>
    <xf numFmtId="0" fontId="1" fillId="0" borderId="0"/>
    <xf numFmtId="0" fontId="10" fillId="2" borderId="0" applyProtection="0"/>
    <xf numFmtId="0" fontId="2" fillId="3" borderId="0" applyNumberFormat="0" applyBorder="0"/>
  </cellStyleXfs>
  <cellXfs count="193">
    <xf numFmtId="0" fontId="0" fillId="10" borderId="15" xfId="0">
      <alignment horizontal="center" vertical="center" wrapText="1"/>
    </xf>
    <xf numFmtId="0" fontId="0" fillId="10" borderId="15" xfId="0" applyAlignment="1">
      <alignment vertical="top"/>
    </xf>
    <xf numFmtId="0" fontId="0" fillId="10" borderId="15" xfId="0" applyAlignment="1" applyProtection="1">
      <alignment horizontal="left" vertical="center" wrapText="1"/>
    </xf>
    <xf numFmtId="0" fontId="0" fillId="10" borderId="15" xfId="0" applyAlignment="1" applyProtection="1">
      <alignment horizontal="right" vertical="top" wrapText="1"/>
    </xf>
    <xf numFmtId="49" fontId="3" fillId="10" borderId="15" xfId="0" applyNumberFormat="1" applyFont="1" applyAlignment="1" applyProtection="1">
      <alignment horizontal="left" vertical="top" wrapText="1"/>
    </xf>
    <xf numFmtId="0" fontId="3" fillId="10" borderId="15" xfId="0" applyFont="1" applyAlignment="1" applyProtection="1">
      <alignment horizontal="left" vertical="top" wrapText="1"/>
    </xf>
    <xf numFmtId="0" fontId="0" fillId="4" borderId="15" xfId="0" applyFill="1" applyAlignment="1" applyProtection="1">
      <alignment horizontal="center" vertical="top" wrapText="1"/>
    </xf>
    <xf numFmtId="0" fontId="0" fillId="5" borderId="15" xfId="0" applyFill="1" applyAlignment="1" applyProtection="1">
      <alignment horizontal="center" vertical="top" wrapText="1"/>
    </xf>
    <xf numFmtId="0" fontId="4" fillId="10" borderId="15" xfId="0" applyFont="1" applyAlignment="1" applyProtection="1">
      <alignment horizontal="center" vertical="center" wrapText="1"/>
    </xf>
    <xf numFmtId="0" fontId="0" fillId="10" borderId="15" xfId="0" applyAlignment="1" applyProtection="1">
      <alignment horizontal="center" vertical="top" wrapText="1"/>
    </xf>
    <xf numFmtId="49" fontId="0" fillId="10" borderId="15" xfId="0" applyNumberFormat="1" applyAlignment="1" applyProtection="1">
      <alignment horizontal="center" vertical="top" wrapText="1"/>
    </xf>
    <xf numFmtId="2" fontId="0" fillId="10" borderId="15" xfId="0" applyNumberFormat="1" applyAlignment="1" applyProtection="1">
      <alignment horizontal="right" vertical="top" wrapText="1"/>
    </xf>
    <xf numFmtId="2" fontId="5" fillId="10" borderId="15" xfId="0" applyNumberFormat="1" applyFont="1" applyAlignment="1" applyProtection="1">
      <alignment horizontal="right" vertical="top" wrapText="1"/>
    </xf>
    <xf numFmtId="2" fontId="6" fillId="10" borderId="15" xfId="0" applyNumberFormat="1" applyFont="1" applyAlignment="1" applyProtection="1">
      <alignment horizontal="right" vertical="top" wrapText="1"/>
    </xf>
    <xf numFmtId="164" fontId="0" fillId="10" borderId="15" xfId="0" applyNumberFormat="1" applyAlignment="1">
      <alignment horizontal="right" vertical="top" wrapText="1"/>
    </xf>
    <xf numFmtId="164" fontId="0" fillId="10" borderId="15" xfId="0" applyNumberFormat="1" applyAlignment="1" applyProtection="1">
      <alignment horizontal="right" vertical="top" wrapText="1"/>
    </xf>
    <xf numFmtId="0" fontId="7" fillId="10" borderId="15" xfId="0" applyFont="1" applyAlignment="1" applyProtection="1">
      <alignment vertical="top" wrapText="1"/>
    </xf>
    <xf numFmtId="0" fontId="7" fillId="10" borderId="1" xfId="0" applyFont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top" wrapText="1"/>
    </xf>
    <xf numFmtId="0" fontId="7" fillId="10" borderId="1" xfId="0" applyFont="1" applyBorder="1" applyAlignment="1" applyProtection="1">
      <alignment horizontal="center" vertical="center" wrapText="1"/>
    </xf>
    <xf numFmtId="0" fontId="7" fillId="10" borderId="1" xfId="0" applyFont="1" applyBorder="1" applyAlignment="1" applyProtection="1">
      <alignment horizontal="center" vertical="top" wrapText="1"/>
    </xf>
    <xf numFmtId="49" fontId="7" fillId="10" borderId="1" xfId="0" applyNumberFormat="1" applyFont="1" applyBorder="1" applyAlignment="1" applyProtection="1">
      <alignment horizontal="center" vertical="top" wrapText="1"/>
    </xf>
    <xf numFmtId="49" fontId="7" fillId="10" borderId="2" xfId="0" applyNumberFormat="1" applyFont="1" applyBorder="1" applyAlignment="1" applyProtection="1">
      <alignment horizontal="center" vertical="top" wrapText="1"/>
    </xf>
    <xf numFmtId="2" fontId="7" fillId="10" borderId="3" xfId="0" applyNumberFormat="1" applyFont="1" applyBorder="1" applyAlignment="1" applyProtection="1">
      <alignment horizontal="right" vertical="top" wrapText="1"/>
    </xf>
    <xf numFmtId="164" fontId="7" fillId="10" borderId="3" xfId="0" applyNumberFormat="1" applyFont="1" applyBorder="1" applyAlignment="1" applyProtection="1">
      <alignment horizontal="right" vertical="top" wrapText="1"/>
    </xf>
    <xf numFmtId="0" fontId="7" fillId="10" borderId="3" xfId="0" applyFont="1" applyBorder="1" applyAlignment="1" applyProtection="1">
      <alignment horizontal="right" vertical="top" wrapText="1"/>
    </xf>
    <xf numFmtId="0" fontId="7" fillId="10" borderId="3" xfId="0" applyFont="1" applyBorder="1" applyAlignment="1" applyProtection="1">
      <alignment horizontal="left" vertical="top" wrapText="1"/>
    </xf>
    <xf numFmtId="0" fontId="7" fillId="10" borderId="4" xfId="0" applyFont="1" applyBorder="1" applyAlignment="1" applyProtection="1">
      <alignment horizontal="center" vertical="top" wrapText="1"/>
    </xf>
    <xf numFmtId="0" fontId="8" fillId="10" borderId="15" xfId="0" applyFont="1" applyAlignment="1">
      <alignment vertical="top"/>
    </xf>
    <xf numFmtId="0" fontId="8" fillId="4" borderId="15" xfId="0" applyFont="1" applyFill="1" applyAlignment="1" applyProtection="1">
      <alignment horizontal="left" vertical="center" wrapText="1"/>
    </xf>
    <xf numFmtId="0" fontId="9" fillId="4" borderId="15" xfId="0" applyFont="1" applyFill="1" applyAlignment="1" applyProtection="1">
      <alignment horizontal="right" vertical="top" wrapText="1"/>
    </xf>
    <xf numFmtId="49" fontId="9" fillId="4" borderId="15" xfId="0" applyNumberFormat="1" applyFont="1" applyFill="1" applyAlignment="1" applyProtection="1">
      <alignment horizontal="left" vertical="top" wrapText="1"/>
    </xf>
    <xf numFmtId="0" fontId="9" fillId="4" borderId="15" xfId="0" applyFont="1" applyFill="1" applyAlignment="1" applyProtection="1">
      <alignment horizontal="left" vertical="top" wrapText="1"/>
    </xf>
    <xf numFmtId="0" fontId="8" fillId="4" borderId="15" xfId="0" applyFont="1" applyFill="1" applyAlignment="1" applyProtection="1">
      <alignment horizontal="center" vertical="top" wrapText="1"/>
    </xf>
    <xf numFmtId="0" fontId="9" fillId="10" borderId="15" xfId="0" applyFont="1" applyAlignment="1" applyProtection="1">
      <alignment horizontal="center" vertical="center" wrapText="1"/>
    </xf>
    <xf numFmtId="0" fontId="9" fillId="4" borderId="15" xfId="0" applyFont="1" applyFill="1" applyAlignment="1" applyProtection="1">
      <alignment horizontal="center" vertical="top" wrapText="1"/>
    </xf>
    <xf numFmtId="49" fontId="9" fillId="4" borderId="15" xfId="0" applyNumberFormat="1" applyFont="1" applyFill="1" applyAlignment="1" applyProtection="1">
      <alignment horizontal="center" vertical="top" wrapText="1"/>
    </xf>
    <xf numFmtId="2" fontId="9" fillId="4" borderId="15" xfId="0" applyNumberFormat="1" applyFont="1" applyFill="1" applyAlignment="1" applyProtection="1">
      <alignment horizontal="right" vertical="top" wrapText="1"/>
    </xf>
    <xf numFmtId="164" fontId="9" fillId="4" borderId="15" xfId="0" applyNumberFormat="1" applyFont="1" applyFill="1" applyAlignment="1" applyProtection="1">
      <alignment horizontal="right" vertical="top" wrapText="1"/>
    </xf>
    <xf numFmtId="0" fontId="9" fillId="4" borderId="15" xfId="0" applyFont="1" applyFill="1" applyAlignment="1" applyProtection="1">
      <alignment vertical="top" wrapText="1"/>
    </xf>
    <xf numFmtId="0" fontId="3" fillId="6" borderId="15" xfId="0" applyFont="1" applyFill="1" applyAlignment="1" applyProtection="1">
      <alignment vertical="top" wrapText="1"/>
    </xf>
    <xf numFmtId="0" fontId="0" fillId="6" borderId="1" xfId="0" applyFill="1" applyBorder="1" applyAlignment="1" applyProtection="1">
      <alignment horizontal="left" vertical="top" wrapText="1"/>
    </xf>
    <xf numFmtId="0" fontId="0" fillId="6" borderId="1" xfId="0" applyFill="1" applyBorder="1" applyAlignment="1" applyProtection="1">
      <alignment horizontal="right" vertical="top" wrapText="1"/>
    </xf>
    <xf numFmtId="0" fontId="0" fillId="6" borderId="1" xfId="0" applyFill="1" applyBorder="1" applyAlignment="1" applyProtection="1">
      <alignment horizontal="center" vertical="top" wrapText="1"/>
    </xf>
    <xf numFmtId="49" fontId="0" fillId="6" borderId="1" xfId="0" applyNumberFormat="1" applyFill="1" applyBorder="1" applyAlignment="1" applyProtection="1">
      <alignment horizontal="center" vertical="top" wrapText="1"/>
    </xf>
    <xf numFmtId="2" fontId="0" fillId="6" borderId="1" xfId="0" applyNumberFormat="1" applyFill="1" applyBorder="1" applyAlignment="1" applyProtection="1">
      <alignment horizontal="right" vertical="top" wrapText="1"/>
    </xf>
    <xf numFmtId="2" fontId="5" fillId="6" borderId="1" xfId="0" applyNumberFormat="1" applyFont="1" applyFill="1" applyBorder="1" applyAlignment="1" applyProtection="1">
      <alignment horizontal="right" vertical="top" wrapText="1"/>
    </xf>
    <xf numFmtId="164" fontId="0" fillId="6" borderId="1" xfId="0" applyNumberFormat="1" applyFill="1" applyBorder="1" applyAlignment="1" applyProtection="1">
      <alignment horizontal="right" vertical="top" wrapText="1"/>
    </xf>
    <xf numFmtId="0" fontId="3" fillId="6" borderId="1" xfId="0" applyFont="1" applyFill="1" applyBorder="1" applyAlignment="1" applyProtection="1">
      <alignment horizontal="left" vertical="top" wrapText="1"/>
    </xf>
    <xf numFmtId="0" fontId="3" fillId="6" borderId="1" xfId="0" applyFont="1" applyFill="1" applyBorder="1" applyAlignment="1" applyProtection="1">
      <alignment horizontal="center" vertical="top" wrapText="1"/>
    </xf>
    <xf numFmtId="0" fontId="0" fillId="6" borderId="15" xfId="0" applyFill="1" applyAlignment="1">
      <alignment vertical="top"/>
    </xf>
    <xf numFmtId="49" fontId="3" fillId="6" borderId="1" xfId="0" applyNumberFormat="1" applyFont="1" applyFill="1" applyBorder="1" applyAlignment="1" applyProtection="1">
      <alignment horizontal="left" vertical="top" wrapText="1"/>
    </xf>
    <xf numFmtId="2" fontId="10" fillId="6" borderId="1" xfId="0" applyNumberFormat="1" applyFont="1" applyFill="1" applyBorder="1" applyAlignment="1" applyProtection="1">
      <alignment horizontal="right" vertical="top" wrapText="1"/>
    </xf>
    <xf numFmtId="0" fontId="0" fillId="7" borderId="1" xfId="0" applyFill="1" applyBorder="1" applyAlignment="1" applyProtection="1">
      <alignment horizontal="center" vertical="top" wrapText="1"/>
    </xf>
    <xf numFmtId="0" fontId="0" fillId="7" borderId="1" xfId="0" applyFill="1" applyBorder="1" applyAlignment="1" applyProtection="1">
      <alignment horizontal="left" vertical="top" wrapText="1"/>
    </xf>
    <xf numFmtId="0" fontId="0" fillId="7" borderId="1" xfId="0" applyFill="1" applyBorder="1" applyAlignment="1" applyProtection="1">
      <alignment horizontal="right" vertical="top" wrapText="1"/>
    </xf>
    <xf numFmtId="0" fontId="0" fillId="7" borderId="15" xfId="0" applyFill="1" applyAlignment="1">
      <alignment vertical="top"/>
    </xf>
    <xf numFmtId="49" fontId="0" fillId="7" borderId="1" xfId="0" applyNumberFormat="1" applyFill="1" applyBorder="1" applyAlignment="1" applyProtection="1">
      <alignment horizontal="center" vertical="top" wrapText="1"/>
    </xf>
    <xf numFmtId="2" fontId="0" fillId="7" borderId="1" xfId="0" applyNumberFormat="1" applyFill="1" applyBorder="1" applyAlignment="1" applyProtection="1">
      <alignment horizontal="right" vertical="top" wrapText="1"/>
    </xf>
    <xf numFmtId="2" fontId="10" fillId="7" borderId="1" xfId="0" applyNumberFormat="1" applyFont="1" applyFill="1" applyBorder="1" applyAlignment="1" applyProtection="1">
      <alignment horizontal="right" vertical="top" wrapText="1"/>
    </xf>
    <xf numFmtId="164" fontId="0" fillId="7" borderId="1" xfId="0" applyNumberFormat="1" applyFill="1" applyBorder="1" applyAlignment="1" applyProtection="1">
      <alignment horizontal="right" vertical="top" wrapText="1"/>
    </xf>
    <xf numFmtId="0" fontId="0" fillId="7" borderId="1" xfId="0" applyFill="1" applyBorder="1" applyAlignment="1">
      <alignment horizontal="center" vertical="top" wrapText="1"/>
    </xf>
    <xf numFmtId="49" fontId="3" fillId="7" borderId="1" xfId="0" applyNumberFormat="1" applyFont="1" applyFill="1" applyBorder="1" applyAlignment="1" applyProtection="1">
      <alignment horizontal="left" vertical="top" wrapText="1"/>
    </xf>
    <xf numFmtId="0" fontId="3" fillId="7" borderId="1" xfId="0" applyFont="1" applyFill="1" applyBorder="1" applyAlignment="1" applyProtection="1">
      <alignment horizontal="left" vertical="top" wrapText="1"/>
    </xf>
    <xf numFmtId="49" fontId="11" fillId="7" borderId="1" xfId="1" applyNumberFormat="1" applyFont="1" applyFill="1" applyBorder="1" applyAlignment="1" applyProtection="1">
      <alignment horizontal="center" vertical="top" wrapText="1"/>
    </xf>
    <xf numFmtId="166" fontId="0" fillId="7" borderId="1" xfId="0" applyNumberFormat="1" applyFill="1" applyBorder="1" applyAlignment="1" applyProtection="1">
      <alignment horizontal="right" vertical="top" wrapText="1"/>
    </xf>
    <xf numFmtId="166" fontId="5" fillId="7" borderId="1" xfId="0" applyNumberFormat="1" applyFont="1" applyFill="1" applyBorder="1" applyAlignment="1" applyProtection="1">
      <alignment horizontal="right" vertical="top" wrapText="1"/>
    </xf>
    <xf numFmtId="166" fontId="10" fillId="7" borderId="1" xfId="0" applyNumberFormat="1" applyFont="1" applyFill="1" applyBorder="1" applyAlignment="1" applyProtection="1">
      <alignment horizontal="right" vertical="top" wrapText="1"/>
    </xf>
    <xf numFmtId="167" fontId="10" fillId="7" borderId="1" xfId="0" applyNumberFormat="1" applyFont="1" applyFill="1" applyBorder="1" applyAlignment="1" applyProtection="1">
      <alignment horizontal="right" vertical="top" wrapText="1"/>
    </xf>
    <xf numFmtId="49" fontId="0" fillId="7" borderId="1" xfId="0" applyNumberFormat="1" applyFill="1" applyBorder="1" applyAlignment="1" applyProtection="1">
      <alignment horizontal="left" vertical="top" wrapText="1"/>
    </xf>
    <xf numFmtId="168" fontId="0" fillId="7" borderId="1" xfId="0" applyNumberFormat="1" applyFill="1" applyBorder="1" applyAlignment="1" applyProtection="1">
      <alignment horizontal="right" vertical="top" wrapText="1"/>
    </xf>
    <xf numFmtId="168" fontId="5" fillId="7" borderId="1" xfId="0" applyNumberFormat="1" applyFont="1" applyFill="1" applyBorder="1" applyAlignment="1" applyProtection="1">
      <alignment horizontal="right" vertical="top" wrapText="1"/>
    </xf>
    <xf numFmtId="0" fontId="0" fillId="7" borderId="15" xfId="0" applyFill="1" applyAlignment="1" applyProtection="1">
      <alignment vertical="top"/>
    </xf>
    <xf numFmtId="0" fontId="0" fillId="6" borderId="1" xfId="0" applyFill="1" applyBorder="1" applyAlignment="1" applyProtection="1">
      <alignment horizontal="left" vertical="center" wrapText="1"/>
    </xf>
    <xf numFmtId="0" fontId="12" fillId="7" borderId="1" xfId="0" applyFont="1" applyFill="1" applyBorder="1" applyAlignment="1" applyProtection="1">
      <alignment horizontal="left" vertical="top" wrapText="1"/>
    </xf>
    <xf numFmtId="167" fontId="10" fillId="6" borderId="1" xfId="0" applyNumberFormat="1" applyFont="1" applyFill="1" applyBorder="1" applyAlignment="1" applyProtection="1">
      <alignment horizontal="right" vertical="top" wrapText="1"/>
    </xf>
    <xf numFmtId="0" fontId="0" fillId="6" borderId="1" xfId="0" applyFill="1" applyBorder="1" applyAlignment="1">
      <alignment horizontal="center" vertical="top" wrapText="1"/>
    </xf>
    <xf numFmtId="49" fontId="11" fillId="6" borderId="1" xfId="1" applyNumberFormat="1" applyFont="1" applyFill="1" applyBorder="1" applyAlignment="1" applyProtection="1">
      <alignment horizontal="center" vertical="top" wrapText="1"/>
    </xf>
    <xf numFmtId="166" fontId="0" fillId="6" borderId="1" xfId="0" applyNumberFormat="1" applyFill="1" applyBorder="1" applyAlignment="1" applyProtection="1">
      <alignment horizontal="right" vertical="top" wrapText="1"/>
    </xf>
    <xf numFmtId="166" fontId="5" fillId="6" borderId="1" xfId="0" applyNumberFormat="1" applyFont="1" applyFill="1" applyBorder="1" applyAlignment="1" applyProtection="1">
      <alignment horizontal="right" vertical="top" wrapText="1"/>
    </xf>
    <xf numFmtId="166" fontId="10" fillId="6" borderId="1" xfId="0" applyNumberFormat="1" applyFont="1" applyFill="1" applyBorder="1" applyAlignment="1" applyProtection="1">
      <alignment horizontal="right" vertical="top" wrapText="1"/>
    </xf>
    <xf numFmtId="0" fontId="0" fillId="7" borderId="1" xfId="0" applyFill="1" applyBorder="1" applyAlignment="1" applyProtection="1">
      <alignment horizontal="left" vertical="center" wrapText="1"/>
    </xf>
    <xf numFmtId="2" fontId="5" fillId="7" borderId="1" xfId="0" applyNumberFormat="1" applyFont="1" applyFill="1" applyBorder="1" applyAlignment="1" applyProtection="1">
      <alignment horizontal="right" vertical="top" wrapText="1"/>
    </xf>
    <xf numFmtId="0" fontId="0" fillId="6" borderId="11" xfId="0" applyFill="1" applyBorder="1" applyAlignment="1" applyProtection="1">
      <alignment vertical="top"/>
    </xf>
    <xf numFmtId="0" fontId="12" fillId="6" borderId="1" xfId="0" applyFont="1" applyFill="1" applyBorder="1" applyAlignment="1" applyProtection="1">
      <alignment horizontal="left" vertical="top" wrapText="1"/>
    </xf>
    <xf numFmtId="0" fontId="0" fillId="6" borderId="15" xfId="0" applyFill="1" applyAlignment="1" applyProtection="1">
      <alignment vertical="top"/>
    </xf>
    <xf numFmtId="168" fontId="0" fillId="6" borderId="1" xfId="0" applyNumberFormat="1" applyFill="1" applyBorder="1" applyAlignment="1" applyProtection="1">
      <alignment horizontal="right" vertical="top" wrapText="1"/>
    </xf>
    <xf numFmtId="0" fontId="0" fillId="6" borderId="12" xfId="0" applyFill="1" applyBorder="1" applyAlignment="1" applyProtection="1">
      <alignment vertical="top"/>
    </xf>
    <xf numFmtId="0" fontId="0" fillId="7" borderId="11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</xf>
    <xf numFmtId="0" fontId="0" fillId="7" borderId="6" xfId="0" applyFill="1" applyBorder="1" applyAlignment="1" applyProtection="1">
      <alignment vertical="top"/>
    </xf>
    <xf numFmtId="0" fontId="0" fillId="10" borderId="15" xfId="0" applyAlignment="1">
      <alignment horizontal="center"/>
    </xf>
    <xf numFmtId="0" fontId="0" fillId="10" borderId="1" xfId="0" applyBorder="1">
      <alignment horizontal="center" vertical="center" wrapText="1"/>
    </xf>
    <xf numFmtId="0" fontId="0" fillId="10" borderId="1" xfId="0" applyBorder="1" applyAlignment="1">
      <alignment horizontal="center"/>
    </xf>
    <xf numFmtId="9" fontId="0" fillId="10" borderId="1" xfId="0" applyNumberFormat="1" applyBorder="1" applyAlignment="1">
      <alignment horizontal="center"/>
    </xf>
    <xf numFmtId="0" fontId="0" fillId="10" borderId="15" xfId="0" applyProtection="1">
      <alignment horizontal="center" vertical="center" wrapText="1"/>
    </xf>
    <xf numFmtId="0" fontId="0" fillId="10" borderId="15" xfId="0" applyAlignment="1" applyProtection="1">
      <alignment wrapText="1"/>
    </xf>
    <xf numFmtId="0" fontId="0" fillId="10" borderId="1" xfId="0" applyBorder="1" applyAlignment="1" applyProtection="1">
      <alignment vertical="center"/>
    </xf>
    <xf numFmtId="0" fontId="0" fillId="10" borderId="1" xfId="0" applyBorder="1" applyProtection="1">
      <alignment horizontal="center" vertical="center" wrapText="1"/>
    </xf>
    <xf numFmtId="0" fontId="0" fillId="10" borderId="15" xfId="0" applyAlignment="1">
      <alignment wrapText="1"/>
    </xf>
    <xf numFmtId="14" fontId="0" fillId="10" borderId="15" xfId="0" applyNumberFormat="1" applyProtection="1">
      <alignment horizontal="center" vertical="center" wrapText="1"/>
    </xf>
    <xf numFmtId="14" fontId="7" fillId="10" borderId="15" xfId="0" applyNumberFormat="1" applyFont="1" applyProtection="1">
      <alignment horizontal="center" vertical="center" wrapText="1"/>
    </xf>
    <xf numFmtId="0" fontId="7" fillId="10" borderId="15" xfId="0" applyFont="1" applyProtection="1">
      <alignment horizontal="center" vertical="center" wrapText="1"/>
    </xf>
    <xf numFmtId="0" fontId="7" fillId="10" borderId="15" xfId="0" applyFont="1" applyAlignment="1" applyProtection="1">
      <alignment wrapText="1"/>
    </xf>
    <xf numFmtId="0" fontId="0" fillId="8" borderId="15" xfId="0" applyFill="1" applyProtection="1">
      <alignment horizontal="center" vertical="center" wrapText="1"/>
    </xf>
    <xf numFmtId="0" fontId="13" fillId="10" borderId="15" xfId="0" applyFont="1" applyAlignment="1" applyProtection="1">
      <alignment wrapText="1"/>
    </xf>
    <xf numFmtId="169" fontId="0" fillId="10" borderId="15" xfId="0" applyNumberFormat="1" applyProtection="1">
      <alignment horizontal="center" vertical="center" wrapText="1"/>
    </xf>
    <xf numFmtId="169" fontId="0" fillId="10" borderId="15" xfId="0" applyNumberFormat="1" applyAlignment="1" applyProtection="1">
      <alignment wrapText="1"/>
    </xf>
    <xf numFmtId="3" fontId="0" fillId="10" borderId="15" xfId="0" applyNumberFormat="1" applyProtection="1">
      <alignment horizontal="center" vertical="center" wrapText="1"/>
    </xf>
    <xf numFmtId="0" fontId="0" fillId="9" borderId="15" xfId="0" applyFill="1" applyProtection="1">
      <alignment horizontal="center" vertical="center" wrapText="1"/>
    </xf>
    <xf numFmtId="0" fontId="2" fillId="3" borderId="0" xfId="3" applyFont="1" applyFill="1" applyProtection="1"/>
    <xf numFmtId="0" fontId="0" fillId="10" borderId="15" xfId="0" applyAlignment="1">
      <alignment horizontal="left" vertical="top" wrapText="1"/>
    </xf>
    <xf numFmtId="0" fontId="0" fillId="10" borderId="15" xfId="0">
      <alignment horizontal="center" vertical="center" wrapText="1"/>
    </xf>
    <xf numFmtId="0" fontId="3" fillId="10" borderId="15" xfId="0" applyFont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10" fillId="10" borderId="15" xfId="0" applyFont="1">
      <alignment horizontal="center" vertical="center" wrapText="1"/>
    </xf>
    <xf numFmtId="49" fontId="11" fillId="7" borderId="1" xfId="1" applyNumberFormat="1" applyFont="1" applyFill="1" applyBorder="1" applyAlignment="1" applyProtection="1">
      <alignment horizontal="center" vertical="top" wrapText="1"/>
    </xf>
    <xf numFmtId="0" fontId="14" fillId="10" borderId="15" xfId="0" applyFont="1">
      <alignment horizontal="center" vertical="center" wrapText="1"/>
    </xf>
    <xf numFmtId="49" fontId="14" fillId="7" borderId="1" xfId="0" applyNumberFormat="1" applyFont="1" applyFill="1" applyBorder="1" applyAlignment="1" applyProtection="1">
      <alignment horizontal="left" vertical="top" wrapText="1"/>
    </xf>
    <xf numFmtId="0" fontId="7" fillId="10" borderId="1" xfId="0" applyFont="1" applyBorder="1" applyAlignment="1" applyProtection="1">
      <alignment vertical="top" wrapText="1"/>
    </xf>
    <xf numFmtId="0" fontId="0" fillId="10" borderId="15" xfId="0" applyAlignment="1">
      <alignment vertical="center" wrapText="1"/>
    </xf>
    <xf numFmtId="0" fontId="0" fillId="7" borderId="1" xfId="0" applyFill="1" applyBorder="1" applyAlignment="1" applyProtection="1">
      <alignment vertical="top" wrapText="1"/>
    </xf>
    <xf numFmtId="0" fontId="4" fillId="7" borderId="1" xfId="0" applyFont="1" applyFill="1" applyBorder="1" applyAlignment="1" applyProtection="1">
      <alignment vertical="top" wrapText="1"/>
    </xf>
    <xf numFmtId="0" fontId="3" fillId="7" borderId="1" xfId="0" applyFont="1" applyFill="1" applyBorder="1" applyAlignment="1" applyProtection="1">
      <alignment vertical="top" wrapText="1"/>
    </xf>
    <xf numFmtId="0" fontId="0" fillId="6" borderId="1" xfId="0" applyFill="1" applyBorder="1" applyAlignment="1" applyProtection="1">
      <alignment vertical="top" wrapText="1"/>
    </xf>
    <xf numFmtId="0" fontId="3" fillId="6" borderId="1" xfId="0" applyFont="1" applyFill="1" applyBorder="1" applyAlignment="1" applyProtection="1">
      <alignment vertical="top" wrapText="1"/>
    </xf>
    <xf numFmtId="0" fontId="0" fillId="10" borderId="15" xfId="0" applyAlignment="1" applyProtection="1">
      <alignment vertical="top" wrapText="1"/>
    </xf>
    <xf numFmtId="165" fontId="9" fillId="4" borderId="15" xfId="0" applyNumberFormat="1" applyFont="1" applyFill="1" applyAlignment="1" applyProtection="1">
      <alignment horizontal="center" vertical="top" wrapText="1"/>
    </xf>
    <xf numFmtId="0" fontId="0" fillId="10" borderId="15" xfId="0" applyAlignment="1">
      <alignment horizontal="center" vertical="center" wrapText="1"/>
    </xf>
    <xf numFmtId="0" fontId="14" fillId="10" borderId="15" xfId="0" applyFont="1" applyAlignment="1">
      <alignment horizontal="center" vertical="center" wrapText="1"/>
    </xf>
    <xf numFmtId="49" fontId="14" fillId="7" borderId="1" xfId="0" applyNumberFormat="1" applyFont="1" applyFill="1" applyBorder="1" applyAlignment="1" applyProtection="1">
      <alignment horizontal="center" vertical="top" wrapText="1"/>
    </xf>
    <xf numFmtId="49" fontId="15" fillId="7" borderId="1" xfId="0" applyNumberFormat="1" applyFont="1" applyFill="1" applyBorder="1" applyAlignment="1" applyProtection="1">
      <alignment horizontal="center" vertical="top" wrapText="1"/>
    </xf>
    <xf numFmtId="49" fontId="15" fillId="6" borderId="1" xfId="0" applyNumberFormat="1" applyFont="1" applyFill="1" applyBorder="1" applyAlignment="1" applyProtection="1">
      <alignment horizontal="center" vertical="top" wrapText="1"/>
    </xf>
    <xf numFmtId="49" fontId="3" fillId="6" borderId="1" xfId="0" applyNumberFormat="1" applyFont="1" applyFill="1" applyBorder="1" applyAlignment="1" applyProtection="1">
      <alignment horizontal="center" vertical="top" wrapText="1"/>
    </xf>
    <xf numFmtId="49" fontId="3" fillId="7" borderId="1" xfId="0" applyNumberFormat="1" applyFont="1" applyFill="1" applyBorder="1" applyAlignment="1" applyProtection="1">
      <alignment horizontal="center" vertical="top" wrapText="1"/>
    </xf>
    <xf numFmtId="49" fontId="3" fillId="10" borderId="15" xfId="0" applyNumberFormat="1" applyFont="1" applyAlignment="1" applyProtection="1">
      <alignment horizontal="center" vertical="top" wrapText="1"/>
    </xf>
    <xf numFmtId="0" fontId="14" fillId="7" borderId="1" xfId="0" applyFont="1" applyFill="1" applyBorder="1" applyAlignment="1" applyProtection="1">
      <alignment horizontal="center" vertical="top" wrapText="1"/>
    </xf>
    <xf numFmtId="0" fontId="14" fillId="6" borderId="1" xfId="0" applyFont="1" applyFill="1" applyBorder="1" applyAlignment="1" applyProtection="1">
      <alignment horizontal="center" vertical="top" wrapText="1"/>
    </xf>
    <xf numFmtId="0" fontId="16" fillId="6" borderId="1" xfId="0" applyFont="1" applyFill="1" applyBorder="1" applyAlignment="1" applyProtection="1">
      <alignment vertical="top" wrapText="1"/>
    </xf>
    <xf numFmtId="0" fontId="16" fillId="7" borderId="1" xfId="0" applyFont="1" applyFill="1" applyBorder="1" applyAlignment="1" applyProtection="1">
      <alignment vertical="top" wrapText="1"/>
    </xf>
    <xf numFmtId="0" fontId="14" fillId="10" borderId="15" xfId="0" applyFont="1" applyAlignment="1">
      <alignment vertical="center" wrapText="1"/>
    </xf>
    <xf numFmtId="0" fontId="14" fillId="10" borderId="16" xfId="0" applyFont="1" applyBorder="1">
      <alignment horizontal="center" vertical="center" wrapText="1"/>
    </xf>
    <xf numFmtId="49" fontId="17" fillId="10" borderId="1" xfId="0" applyNumberFormat="1" applyFont="1" applyBorder="1" applyAlignment="1" applyProtection="1">
      <alignment horizontal="center" vertical="top" wrapText="1"/>
    </xf>
    <xf numFmtId="0" fontId="18" fillId="6" borderId="1" xfId="0" applyFont="1" applyFill="1" applyBorder="1" applyAlignment="1" applyProtection="1">
      <alignment horizontal="left" vertical="center" wrapText="1"/>
    </xf>
    <xf numFmtId="0" fontId="18" fillId="6" borderId="1" xfId="0" applyFont="1" applyFill="1" applyBorder="1" applyAlignment="1" applyProtection="1">
      <alignment vertical="top" wrapText="1"/>
    </xf>
    <xf numFmtId="0" fontId="18" fillId="6" borderId="1" xfId="0" applyFont="1" applyFill="1" applyBorder="1" applyAlignment="1" applyProtection="1">
      <alignment horizontal="center" vertical="top" wrapText="1"/>
    </xf>
    <xf numFmtId="49" fontId="18" fillId="6" borderId="1" xfId="0" applyNumberFormat="1" applyFont="1" applyFill="1" applyBorder="1" applyAlignment="1" applyProtection="1">
      <alignment horizontal="center" vertical="top" wrapText="1"/>
    </xf>
    <xf numFmtId="49" fontId="18" fillId="6" borderId="1" xfId="0" applyNumberFormat="1" applyFont="1" applyFill="1" applyBorder="1" applyAlignment="1" applyProtection="1">
      <alignment horizontal="left" vertical="top" wrapText="1"/>
    </xf>
    <xf numFmtId="0" fontId="18" fillId="6" borderId="1" xfId="0" applyFont="1" applyFill="1" applyBorder="1" applyAlignment="1" applyProtection="1">
      <alignment horizontal="left" vertical="top" wrapText="1"/>
    </xf>
    <xf numFmtId="0" fontId="18" fillId="7" borderId="1" xfId="0" applyFont="1" applyFill="1" applyBorder="1" applyAlignment="1" applyProtection="1">
      <alignment horizontal="center" vertical="top" wrapText="1"/>
    </xf>
    <xf numFmtId="0" fontId="19" fillId="6" borderId="1" xfId="0" applyFont="1" applyFill="1" applyBorder="1" applyAlignment="1" applyProtection="1">
      <alignment vertical="top" wrapText="1"/>
    </xf>
    <xf numFmtId="0" fontId="18" fillId="6" borderId="12" xfId="0" applyFont="1" applyFill="1" applyBorder="1" applyAlignment="1" applyProtection="1">
      <alignment horizontal="center" vertical="top" wrapText="1"/>
    </xf>
    <xf numFmtId="49" fontId="18" fillId="6" borderId="12" xfId="0" applyNumberFormat="1" applyFont="1" applyFill="1" applyBorder="1" applyAlignment="1" applyProtection="1">
      <alignment horizontal="center" vertical="top" wrapText="1"/>
    </xf>
    <xf numFmtId="49" fontId="18" fillId="6" borderId="12" xfId="0" applyNumberFormat="1" applyFont="1" applyFill="1" applyBorder="1" applyAlignment="1" applyProtection="1">
      <alignment horizontal="left" vertical="top" wrapText="1"/>
    </xf>
    <xf numFmtId="0" fontId="18" fillId="6" borderId="12" xfId="0" applyFont="1" applyFill="1" applyBorder="1" applyAlignment="1" applyProtection="1">
      <alignment horizontal="left" vertical="top" wrapText="1"/>
    </xf>
    <xf numFmtId="0" fontId="18" fillId="6" borderId="8" xfId="0" applyFont="1" applyFill="1" applyBorder="1" applyAlignment="1" applyProtection="1">
      <alignment horizontal="center" vertical="top" wrapText="1"/>
    </xf>
    <xf numFmtId="49" fontId="18" fillId="6" borderId="8" xfId="0" applyNumberFormat="1" applyFont="1" applyFill="1" applyBorder="1" applyAlignment="1" applyProtection="1">
      <alignment horizontal="center" vertical="top" wrapText="1"/>
    </xf>
    <xf numFmtId="49" fontId="18" fillId="6" borderId="8" xfId="0" applyNumberFormat="1" applyFont="1" applyFill="1" applyBorder="1" applyAlignment="1" applyProtection="1">
      <alignment horizontal="left" vertical="top" wrapText="1"/>
    </xf>
    <xf numFmtId="0" fontId="18" fillId="6" borderId="8" xfId="0" applyFont="1" applyFill="1" applyBorder="1" applyAlignment="1" applyProtection="1">
      <alignment horizontal="left" vertical="top" wrapText="1"/>
    </xf>
    <xf numFmtId="49" fontId="18" fillId="6" borderId="0" xfId="0" applyNumberFormat="1" applyFont="1" applyFill="1" applyBorder="1" applyAlignment="1" applyProtection="1">
      <alignment horizontal="left" vertical="top" wrapText="1"/>
    </xf>
    <xf numFmtId="0" fontId="18" fillId="6" borderId="15" xfId="0" applyFont="1" applyFill="1" applyAlignment="1" applyProtection="1">
      <alignment horizontal="left" vertical="top" wrapText="1"/>
    </xf>
    <xf numFmtId="0" fontId="18" fillId="7" borderId="9" xfId="0" applyFont="1" applyFill="1" applyBorder="1" applyAlignment="1" applyProtection="1">
      <alignment horizontal="center" vertical="center" wrapText="1"/>
    </xf>
    <xf numFmtId="0" fontId="18" fillId="7" borderId="11" xfId="0" applyFont="1" applyFill="1" applyBorder="1" applyAlignment="1" applyProtection="1">
      <alignment vertical="top"/>
    </xf>
    <xf numFmtId="0" fontId="18" fillId="7" borderId="11" xfId="0" applyFont="1" applyFill="1" applyBorder="1" applyAlignment="1" applyProtection="1">
      <alignment horizontal="center" vertical="top"/>
    </xf>
    <xf numFmtId="0" fontId="19" fillId="7" borderId="9" xfId="0" applyFont="1" applyFill="1" applyBorder="1" applyAlignment="1" applyProtection="1">
      <alignment horizontal="center" vertical="center" wrapText="1"/>
    </xf>
    <xf numFmtId="0" fontId="14" fillId="7" borderId="1" xfId="0" applyFont="1" applyFill="1" applyBorder="1" applyAlignment="1" applyProtection="1">
      <alignment vertical="top" wrapText="1"/>
    </xf>
    <xf numFmtId="0" fontId="0" fillId="10" borderId="15" xfId="0">
      <alignment horizontal="center" vertical="center" wrapText="1"/>
    </xf>
    <xf numFmtId="0" fontId="0" fillId="7" borderId="5" xfId="0" applyFill="1" applyBorder="1" applyAlignment="1" applyProtection="1">
      <alignment horizontal="center" vertical="center" wrapText="1"/>
    </xf>
    <xf numFmtId="0" fontId="0" fillId="7" borderId="7" xfId="0" applyFill="1" applyBorder="1" applyAlignment="1" applyProtection="1">
      <alignment horizontal="center" vertical="center" wrapText="1"/>
    </xf>
    <xf numFmtId="0" fontId="0" fillId="6" borderId="15" xfId="0" applyFill="1" applyAlignment="1" applyProtection="1">
      <alignment horizontal="center" vertical="center" wrapText="1"/>
    </xf>
    <xf numFmtId="0" fontId="0" fillId="6" borderId="10" xfId="0" applyFill="1" applyBorder="1" applyAlignment="1" applyProtection="1">
      <alignment horizontal="center" vertical="center" wrapText="1"/>
    </xf>
    <xf numFmtId="0" fontId="16" fillId="10" borderId="17" xfId="0" applyFont="1" applyBorder="1" applyAlignment="1">
      <alignment horizontal="center" vertical="center" wrapText="1"/>
    </xf>
    <xf numFmtId="0" fontId="16" fillId="10" borderId="16" xfId="0" applyFont="1" applyBorder="1" applyAlignment="1">
      <alignment horizontal="center" vertical="center" wrapText="1"/>
    </xf>
    <xf numFmtId="0" fontId="16" fillId="10" borderId="18" xfId="0" applyFont="1" applyBorder="1" applyAlignment="1">
      <alignment horizontal="center" vertical="center" wrapText="1"/>
    </xf>
    <xf numFmtId="0" fontId="7" fillId="7" borderId="19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7" fillId="7" borderId="20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0" fillId="7" borderId="8" xfId="0" applyFill="1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alignment horizontal="center" vertical="center" wrapText="1"/>
    </xf>
    <xf numFmtId="0" fontId="0" fillId="7" borderId="9" xfId="0" applyFill="1" applyBorder="1" applyAlignment="1" applyProtection="1">
      <alignment horizontal="center" vertical="center" wrapText="1"/>
    </xf>
    <xf numFmtId="49" fontId="11" fillId="7" borderId="1" xfId="1" applyNumberFormat="1" applyFont="1" applyFill="1" applyBorder="1" applyAlignment="1" applyProtection="1">
      <alignment horizontal="center" vertical="top" wrapText="1"/>
    </xf>
    <xf numFmtId="0" fontId="19" fillId="6" borderId="8" xfId="0" applyFont="1" applyFill="1" applyBorder="1" applyAlignment="1" applyProtection="1">
      <alignment horizontal="center" vertical="center" wrapText="1"/>
    </xf>
    <xf numFmtId="0" fontId="19" fillId="6" borderId="2" xfId="0" applyFont="1" applyFill="1" applyBorder="1" applyAlignment="1" applyProtection="1">
      <alignment horizontal="center" vertical="center" wrapText="1"/>
    </xf>
    <xf numFmtId="0" fontId="19" fillId="6" borderId="9" xfId="0" applyFont="1" applyFill="1" applyBorder="1" applyAlignment="1" applyProtection="1">
      <alignment horizontal="center" vertical="center" wrapText="1"/>
    </xf>
    <xf numFmtId="0" fontId="18" fillId="6" borderId="8" xfId="0" applyFont="1" applyFill="1" applyBorder="1" applyAlignment="1" applyProtection="1">
      <alignment horizontal="center" vertical="top" wrapText="1"/>
    </xf>
    <xf numFmtId="0" fontId="18" fillId="6" borderId="9" xfId="0" applyFont="1" applyFill="1" applyBorder="1" applyAlignment="1" applyProtection="1">
      <alignment horizontal="center" vertical="top" wrapText="1"/>
    </xf>
    <xf numFmtId="0" fontId="0" fillId="10" borderId="14" xfId="0" applyBorder="1" applyAlignment="1" applyProtection="1">
      <alignment horizontal="center" vertical="center" wrapText="1"/>
    </xf>
  </cellXfs>
  <cellStyles count="4">
    <cellStyle name="20 % - Akzent5" xfId="3" builtinId="46"/>
    <cellStyle name="Standard" xfId="0" builtinId="0" customBuiltin="1"/>
    <cellStyle name="Standard 2" xfId="1" xr:uid="{00000000-0005-0000-0000-000006000000}"/>
    <cellStyle name="Untitled1" xfId="2" xr:uid="{00000000-0005-0000-0000-000007000000}"/>
  </cellStyles>
  <dxfs count="156"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ont>
        <color theme="1"/>
      </font>
      <fill>
        <patternFill patternType="solid">
          <fgColor rgb="FFDEEBF7"/>
          <bgColor rgb="FFDEEBF7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E2F0D9"/>
          <bgColor rgb="FFE2F0D9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B3FFD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3"/>
      </font>
      <fill>
        <patternFill patternType="solid">
          <fgColor rgb="FF8DB3E2"/>
          <bgColor rgb="FF8DB3E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colors>
    <mruColors>
      <color rgb="FFFFCCFF"/>
      <color rgb="FFFF9999"/>
      <color rgb="FFFFCC66"/>
      <color rgb="FFFFFF99"/>
      <color rgb="FFB3FFDB"/>
      <color rgb="FFCCFFCC"/>
      <color rgb="FFCCECFF"/>
      <color rgb="FFDE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" name="AutoShape 6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3" name="AutoShape 6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5" name="AutoShape 6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6" name="AutoShape 6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7" name="AutoShape 7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8" name="AutoShape 7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9" name="AutoShape 7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0" name="AutoShape 7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1" name="AutoShape 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2" name="AutoShape 7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3" name="AutoShape 7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4" name="AutoShape 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5" name="AutoShape 7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6" name="AutoShape 7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7" name="AutoShape 8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8" name="AutoShape 8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19" name="AutoShape 8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0" name="AutoShape 8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1" name="AutoShape 8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2" name="AutoShape 8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3" name="AutoShape 8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4" name="AutoShape 8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5" name="AutoShape 8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6" name="AutoShape 8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7" name="AutoShape 9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8" name="AutoShape 9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29" name="AutoShape 9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30" name="AutoShape 9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31" name="AutoShape 9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32" name="AutoShape 9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78</xdr:row>
      <xdr:rowOff>121725</xdr:rowOff>
    </xdr:to>
    <xdr:sp macro="" textlink="">
      <xdr:nvSpPr>
        <xdr:cNvPr id="33" name="AutoShape 9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7882888" y="25931811"/>
          <a:ext cx="0" cy="67703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146170</xdr:rowOff>
    </xdr:to>
    <xdr:sp macro="" textlink="">
      <xdr:nvSpPr>
        <xdr:cNvPr id="34" name="AutoShape 9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7882888" y="25931811"/>
          <a:ext cx="0" cy="336988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35" name="AutoShape 6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36" name="AutoShape 6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37" name="AutoShape 6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38" name="AutoShape 6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39" name="AutoShape 6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0" name="AutoShape 7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1" name="AutoShape 7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2" name="AutoShape 7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3" name="AutoShape 7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4" name="AutoShape 7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5" name="AutoShape 7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6" name="AutoShape 7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7" name="AutoShape 7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8" name="AutoShape 7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49" name="AutoShape 7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0" name="AutoShape 8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1" name="AutoShape 8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2" name="AutoShape 8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3" name="AutoShape 8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4" name="AutoShape 8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5" name="AutoShape 8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6" name="AutoShape 8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7" name="AutoShape 8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8" name="AutoShape 8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59" name="AutoShape 8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60" name="AutoShape 9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61" name="AutoShape 9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62" name="AutoShape 9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63" name="AutoShape 9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64" name="AutoShape 9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65" name="AutoShape 9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142571</xdr:rowOff>
    </xdr:to>
    <xdr:sp macro="" textlink="">
      <xdr:nvSpPr>
        <xdr:cNvPr id="66" name="AutoShape 9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7882888" y="25931811"/>
          <a:ext cx="0" cy="33338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67" name="AutoShape 6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68" name="AutoShape 6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69" name="AutoShape 6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0" name="AutoShape 6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1" name="AutoShape 6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2" name="AutoShape 7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3" name="AutoShape 7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5" name="AutoShape 7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6" name="AutoShape 7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7" name="AutoShape 7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8" name="AutoShape 7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79" name="AutoShape 7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0" name="AutoShape 7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1" name="AutoShape 7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2" name="AutoShape 8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3" name="AutoShape 8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4" name="AutoShape 8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5" name="AutoShape 8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6" name="AutoShape 8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7" name="AutoShape 8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8" name="AutoShape 8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89" name="AutoShape 8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90" name="AutoShape 8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91" name="AutoShape 8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92" name="AutoShape 9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93" name="AutoShape 9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94" name="AutoShape 9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95" name="AutoShape 9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96" name="AutoShape 9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97" name="AutoShape 9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77</xdr:row>
      <xdr:rowOff>137095</xdr:rowOff>
    </xdr:to>
    <xdr:sp macro="" textlink="">
      <xdr:nvSpPr>
        <xdr:cNvPr id="98" name="AutoShape 9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7882888" y="25931811"/>
          <a:ext cx="0" cy="5120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99" name="AutoShape 6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0" name="AutoShape 6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1" name="AutoShape 6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2" name="AutoShape 6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3" name="AutoShape 6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4" name="AutoShape 7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5" name="AutoShape 7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6" name="AutoShape 7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7" name="AutoShape 7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8" name="AutoShape 7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09" name="AutoShape 7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0" name="AutoShape 7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1" name="AutoShape 7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2" name="AutoShape 7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3" name="AutoShape 7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4" name="AutoShape 8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5" name="AutoShape 8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6" name="AutoShape 8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7" name="AutoShape 8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8" name="AutoShape 8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19" name="AutoShape 8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0" name="AutoShape 8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1" name="AutoShape 8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2" name="AutoShape 8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3" name="AutoShape 8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4" name="AutoShape 9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5" name="AutoShape 9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6" name="AutoShape 9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7" name="AutoShape 9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8" name="AutoShape 9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29" name="AutoShape 9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971548</xdr:colOff>
      <xdr:row>74</xdr:row>
      <xdr:rowOff>176211</xdr:rowOff>
    </xdr:from>
    <xdr:to>
      <xdr:col>5</xdr:col>
      <xdr:colOff>971548</xdr:colOff>
      <xdr:row>76</xdr:row>
      <xdr:rowOff>143289</xdr:rowOff>
    </xdr:to>
    <xdr:sp macro="" textlink="">
      <xdr:nvSpPr>
        <xdr:cNvPr id="130" name="AutoShape 9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 bwMode="auto">
        <a:xfrm>
          <a:off x="7882888" y="25931811"/>
          <a:ext cx="0" cy="33410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98"/>
  <sheetViews>
    <sheetView tabSelected="1" zoomScaleNormal="100" zoomScaleSheetLayoutView="110" workbookViewId="0">
      <pane ySplit="1" topLeftCell="A23" activePane="bottomLeft" state="frozen"/>
      <selection activeCell="B9" sqref="B9"/>
      <selection pane="bottomLeft" activeCell="K3" sqref="K3:K78"/>
    </sheetView>
  </sheetViews>
  <sheetFormatPr baseColWidth="10" defaultColWidth="8.81640625" defaultRowHeight="14.5"/>
  <cols>
    <col min="1" max="1" width="27.36328125" style="2" bestFit="1" customWidth="1"/>
    <col min="2" max="2" width="40.1796875" style="126" customWidth="1"/>
    <col min="3" max="3" width="18.54296875" style="9" customWidth="1"/>
    <col min="4" max="4" width="15" style="135" customWidth="1"/>
    <col min="5" max="5" width="18.54296875" style="4" customWidth="1"/>
    <col min="6" max="6" width="14.54296875" style="5" bestFit="1" customWidth="1"/>
    <col min="7" max="7" width="13.7265625" style="6" customWidth="1"/>
    <col min="8" max="8" width="13.54296875" style="7" customWidth="1"/>
    <col min="9" max="9" width="15.26953125" style="8" customWidth="1"/>
    <col min="10" max="10" width="10.81640625" style="9" customWidth="1"/>
    <col min="11" max="11" width="31.54296875" style="10" customWidth="1"/>
    <col min="12" max="12" width="18.26953125" style="10" customWidth="1"/>
    <col min="13" max="13" width="31.453125" style="10" bestFit="1" customWidth="1"/>
    <col min="14" max="14" width="24.453125" style="10" bestFit="1" customWidth="1"/>
    <col min="15" max="15" width="11.6328125" style="11" bestFit="1" customWidth="1"/>
    <col min="16" max="16" width="11.54296875" style="12" customWidth="1"/>
    <col min="17" max="17" width="11.08984375" style="13" customWidth="1"/>
    <col min="18" max="18" width="8.81640625" style="14" customWidth="1"/>
    <col min="19" max="19" width="10.453125" style="15" customWidth="1"/>
    <col min="20" max="20" width="11.36328125" style="15" customWidth="1"/>
    <col min="21" max="21" width="11.7265625" style="15" customWidth="1"/>
    <col min="22" max="22" width="5.453125" style="3" bestFit="1" customWidth="1"/>
    <col min="23" max="23" width="7.36328125" style="3" bestFit="1" customWidth="1"/>
    <col min="24" max="24" width="35.453125" style="5" customWidth="1"/>
    <col min="25" max="25" width="20.6328125" style="9" customWidth="1"/>
    <col min="26" max="16384" width="8.81640625" style="1"/>
  </cols>
  <sheetData>
    <row r="1" spans="1:36" s="16" customFormat="1" ht="43.5">
      <c r="A1" s="17" t="s">
        <v>0</v>
      </c>
      <c r="B1" s="119" t="s">
        <v>1</v>
      </c>
      <c r="C1" s="20" t="s">
        <v>2</v>
      </c>
      <c r="D1" s="21" t="s">
        <v>3</v>
      </c>
      <c r="E1" s="21" t="s">
        <v>332</v>
      </c>
      <c r="F1" s="20" t="s">
        <v>4</v>
      </c>
      <c r="G1" s="18" t="s">
        <v>5</v>
      </c>
      <c r="H1" s="18" t="s">
        <v>6</v>
      </c>
      <c r="I1" s="19" t="s">
        <v>7</v>
      </c>
      <c r="J1" s="20" t="s">
        <v>8</v>
      </c>
      <c r="K1" s="142" t="s">
        <v>9</v>
      </c>
      <c r="L1" s="22" t="s">
        <v>10</v>
      </c>
      <c r="M1" s="22" t="s">
        <v>11</v>
      </c>
      <c r="N1" s="22" t="s">
        <v>12</v>
      </c>
      <c r="O1" s="23" t="s">
        <v>13</v>
      </c>
      <c r="P1" s="23" t="s">
        <v>14</v>
      </c>
      <c r="Q1" s="23" t="s">
        <v>15</v>
      </c>
      <c r="R1" s="24" t="s">
        <v>16</v>
      </c>
      <c r="S1" s="24" t="s">
        <v>17</v>
      </c>
      <c r="T1" s="24" t="s">
        <v>18</v>
      </c>
      <c r="U1" s="24" t="s">
        <v>19</v>
      </c>
      <c r="V1" s="25" t="s">
        <v>20</v>
      </c>
      <c r="W1" s="25" t="s">
        <v>21</v>
      </c>
      <c r="X1" s="26" t="s">
        <v>22</v>
      </c>
      <c r="Y1" s="27" t="s">
        <v>23</v>
      </c>
    </row>
    <row r="2" spans="1:36" s="28" customFormat="1">
      <c r="A2" s="29" t="s">
        <v>24</v>
      </c>
      <c r="B2" s="127">
        <f ca="1">TODAY()</f>
        <v>46192</v>
      </c>
      <c r="C2" s="35"/>
      <c r="D2" s="36"/>
      <c r="E2" s="31"/>
      <c r="F2" s="32"/>
      <c r="G2" s="33"/>
      <c r="H2" s="33"/>
      <c r="I2" s="34"/>
      <c r="J2" s="35"/>
      <c r="K2" s="36"/>
      <c r="L2" s="36"/>
      <c r="M2" s="36"/>
      <c r="N2" s="36"/>
      <c r="O2" s="37"/>
      <c r="P2" s="37"/>
      <c r="Q2" s="37"/>
      <c r="R2" s="38"/>
      <c r="S2" s="38"/>
      <c r="T2" s="38"/>
      <c r="U2" s="38"/>
      <c r="V2" s="30"/>
      <c r="W2" s="30"/>
      <c r="X2" s="32"/>
      <c r="Y2" s="35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 spans="1:36" s="40" customFormat="1" ht="13.5" customHeight="1">
      <c r="A3" s="166" t="s">
        <v>25</v>
      </c>
      <c r="B3" s="120" t="s">
        <v>26</v>
      </c>
      <c r="C3" s="128"/>
      <c r="D3" s="128" t="s">
        <v>333</v>
      </c>
      <c r="E3" s="117" t="s">
        <v>27</v>
      </c>
      <c r="F3" s="112" t="s">
        <v>28</v>
      </c>
      <c r="G3" s="112" t="s">
        <v>29</v>
      </c>
      <c r="H3" s="112" t="s">
        <v>29</v>
      </c>
      <c r="I3" s="171" t="s">
        <v>328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36" s="40" customFormat="1">
      <c r="A4" s="166"/>
      <c r="B4" s="120" t="s">
        <v>30</v>
      </c>
      <c r="C4" s="128"/>
      <c r="D4" s="128" t="s">
        <v>334</v>
      </c>
      <c r="E4" s="117" t="s">
        <v>31</v>
      </c>
      <c r="F4" s="112" t="s">
        <v>28</v>
      </c>
      <c r="G4" s="112" t="s">
        <v>29</v>
      </c>
      <c r="H4" s="112" t="s">
        <v>29</v>
      </c>
      <c r="I4" s="17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36" s="40" customFormat="1">
      <c r="A5" s="166"/>
      <c r="B5" s="120" t="s">
        <v>32</v>
      </c>
      <c r="C5" s="128" t="s">
        <v>33</v>
      </c>
      <c r="D5" s="128" t="s">
        <v>335</v>
      </c>
      <c r="E5" s="117" t="s">
        <v>33</v>
      </c>
      <c r="F5" s="112"/>
      <c r="G5" s="112" t="s">
        <v>29</v>
      </c>
      <c r="H5" s="112" t="s">
        <v>29</v>
      </c>
      <c r="I5" s="17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36" s="40" customFormat="1">
      <c r="A6" s="166"/>
      <c r="B6" s="120" t="s">
        <v>34</v>
      </c>
      <c r="C6" s="128"/>
      <c r="D6" s="128" t="s">
        <v>336</v>
      </c>
      <c r="E6" s="117" t="s">
        <v>35</v>
      </c>
      <c r="F6" s="112" t="s">
        <v>28</v>
      </c>
      <c r="G6" s="112" t="s">
        <v>29</v>
      </c>
      <c r="H6" s="112" t="s">
        <v>29</v>
      </c>
      <c r="I6" s="17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36" s="50" customFormat="1">
      <c r="A7" s="166"/>
      <c r="B7" s="120" t="s">
        <v>36</v>
      </c>
      <c r="C7" s="128"/>
      <c r="D7" s="128" t="s">
        <v>337</v>
      </c>
      <c r="E7" s="117" t="s">
        <v>37</v>
      </c>
      <c r="F7" s="112" t="s">
        <v>38</v>
      </c>
      <c r="G7" s="112" t="s">
        <v>29</v>
      </c>
      <c r="H7" s="112" t="s">
        <v>29</v>
      </c>
      <c r="I7" s="17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36" s="50" customFormat="1">
      <c r="A8" s="166" t="s">
        <v>330</v>
      </c>
      <c r="B8" s="120" t="s">
        <v>39</v>
      </c>
      <c r="C8" s="128"/>
      <c r="D8" s="128" t="s">
        <v>40</v>
      </c>
      <c r="E8" s="112"/>
      <c r="F8" s="112" t="s">
        <v>28</v>
      </c>
      <c r="G8" s="112" t="s">
        <v>29</v>
      </c>
      <c r="H8" s="112" t="s">
        <v>29</v>
      </c>
      <c r="I8" s="17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36" s="50" customFormat="1">
      <c r="A9" s="166"/>
      <c r="B9" s="120" t="s">
        <v>41</v>
      </c>
      <c r="C9" s="128"/>
      <c r="D9" s="128" t="s">
        <v>42</v>
      </c>
      <c r="E9" s="112"/>
      <c r="F9" s="112" t="s">
        <v>28</v>
      </c>
      <c r="G9" s="112" t="s">
        <v>29</v>
      </c>
      <c r="H9" s="112" t="s">
        <v>29</v>
      </c>
      <c r="I9" s="17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</row>
    <row r="10" spans="1:36" s="50" customFormat="1">
      <c r="A10" s="166"/>
      <c r="B10" s="120" t="s">
        <v>43</v>
      </c>
      <c r="C10" s="129" t="s">
        <v>338</v>
      </c>
      <c r="D10" s="129" t="s">
        <v>338</v>
      </c>
      <c r="E10" s="112"/>
      <c r="F10" s="112" t="s">
        <v>44</v>
      </c>
      <c r="G10" s="112" t="s">
        <v>29</v>
      </c>
      <c r="H10" s="112" t="s">
        <v>29</v>
      </c>
      <c r="I10" s="17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</row>
    <row r="11" spans="1:36" s="50" customFormat="1">
      <c r="A11" s="166"/>
      <c r="B11" s="120" t="s">
        <v>45</v>
      </c>
      <c r="C11" s="129" t="s">
        <v>338</v>
      </c>
      <c r="D11" s="128"/>
      <c r="E11" s="112"/>
      <c r="F11" s="112" t="s">
        <v>44</v>
      </c>
      <c r="G11" s="112" t="s">
        <v>29</v>
      </c>
      <c r="H11" s="112" t="s">
        <v>29</v>
      </c>
      <c r="I11" s="17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</row>
    <row r="12" spans="1:36" s="50" customFormat="1">
      <c r="A12" s="166"/>
      <c r="B12" s="120" t="s">
        <v>46</v>
      </c>
      <c r="C12" s="129" t="s">
        <v>338</v>
      </c>
      <c r="D12" s="128"/>
      <c r="E12" s="112"/>
      <c r="F12" s="112" t="s">
        <v>44</v>
      </c>
      <c r="G12" s="112" t="s">
        <v>29</v>
      </c>
      <c r="H12" s="112" t="s">
        <v>29</v>
      </c>
      <c r="I12" s="17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36" s="50" customFormat="1">
      <c r="A13" s="166"/>
      <c r="B13" s="120" t="s">
        <v>47</v>
      </c>
      <c r="C13" s="129" t="s">
        <v>338</v>
      </c>
      <c r="D13" s="128"/>
      <c r="E13" s="112"/>
      <c r="F13" s="112" t="s">
        <v>44</v>
      </c>
      <c r="G13" s="112" t="s">
        <v>29</v>
      </c>
      <c r="H13" s="112" t="s">
        <v>29</v>
      </c>
      <c r="I13" s="17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36" s="50" customFormat="1">
      <c r="A14" s="166"/>
      <c r="B14" s="120" t="s">
        <v>39</v>
      </c>
      <c r="C14" s="128"/>
      <c r="D14" s="129" t="s">
        <v>339</v>
      </c>
      <c r="E14" s="112"/>
      <c r="F14" s="112" t="s">
        <v>28</v>
      </c>
      <c r="G14" s="112" t="s">
        <v>29</v>
      </c>
      <c r="H14" s="112" t="s">
        <v>29</v>
      </c>
      <c r="I14" s="17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36" s="50" customFormat="1">
      <c r="A15" s="166"/>
      <c r="B15" s="120" t="s">
        <v>41</v>
      </c>
      <c r="C15" s="128"/>
      <c r="D15" s="129" t="s">
        <v>340</v>
      </c>
      <c r="E15" s="112"/>
      <c r="F15" s="112" t="s">
        <v>28</v>
      </c>
      <c r="G15" s="112" t="s">
        <v>29</v>
      </c>
      <c r="H15" s="112" t="s">
        <v>29</v>
      </c>
      <c r="I15" s="17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36" s="50" customFormat="1">
      <c r="A16" s="166"/>
      <c r="B16" s="120" t="s">
        <v>48</v>
      </c>
      <c r="C16" s="128"/>
      <c r="D16" s="129" t="s">
        <v>341</v>
      </c>
      <c r="E16" s="112"/>
      <c r="F16" s="112" t="s">
        <v>28</v>
      </c>
      <c r="G16" s="112" t="s">
        <v>29</v>
      </c>
      <c r="H16" s="112" t="s">
        <v>29</v>
      </c>
      <c r="I16" s="17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1:25" s="50" customFormat="1" ht="29">
      <c r="A17" s="166"/>
      <c r="B17" s="140" t="s">
        <v>381</v>
      </c>
      <c r="C17" s="128"/>
      <c r="D17" s="129" t="s">
        <v>342</v>
      </c>
      <c r="E17" s="112"/>
      <c r="F17" s="112" t="s">
        <v>28</v>
      </c>
      <c r="G17" s="112" t="s">
        <v>382</v>
      </c>
      <c r="H17" s="112" t="s">
        <v>29</v>
      </c>
      <c r="I17" s="17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1:25" s="50" customFormat="1">
      <c r="A18" s="166"/>
      <c r="B18" s="120" t="s">
        <v>43</v>
      </c>
      <c r="C18" s="129" t="s">
        <v>343</v>
      </c>
      <c r="D18" s="129" t="s">
        <v>343</v>
      </c>
      <c r="E18" s="112"/>
      <c r="F18" s="112" t="s">
        <v>44</v>
      </c>
      <c r="G18" s="112" t="s">
        <v>29</v>
      </c>
      <c r="H18" s="112" t="s">
        <v>29</v>
      </c>
      <c r="I18" s="17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1:25" s="50" customFormat="1">
      <c r="A19" s="166"/>
      <c r="B19" s="120" t="s">
        <v>45</v>
      </c>
      <c r="C19" s="129" t="s">
        <v>343</v>
      </c>
      <c r="D19" s="128"/>
      <c r="E19" s="112"/>
      <c r="F19" s="112" t="s">
        <v>44</v>
      </c>
      <c r="G19" s="112" t="s">
        <v>29</v>
      </c>
      <c r="H19" s="112" t="s">
        <v>29</v>
      </c>
      <c r="I19" s="17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</row>
    <row r="20" spans="1:25" s="50" customFormat="1">
      <c r="A20" s="166"/>
      <c r="B20" s="120" t="s">
        <v>49</v>
      </c>
      <c r="C20" s="129" t="s">
        <v>343</v>
      </c>
      <c r="D20" s="129" t="s">
        <v>344</v>
      </c>
      <c r="E20" s="112"/>
      <c r="F20" s="112" t="s">
        <v>44</v>
      </c>
      <c r="G20" s="112" t="s">
        <v>29</v>
      </c>
      <c r="H20" s="112" t="s">
        <v>29</v>
      </c>
      <c r="I20" s="17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</row>
    <row r="21" spans="1:25" s="50" customFormat="1">
      <c r="A21" s="166"/>
      <c r="B21" s="120" t="s">
        <v>50</v>
      </c>
      <c r="C21" s="129" t="s">
        <v>343</v>
      </c>
      <c r="D21" s="128"/>
      <c r="E21" s="112"/>
      <c r="F21" s="112" t="s">
        <v>44</v>
      </c>
      <c r="G21" s="112" t="s">
        <v>29</v>
      </c>
      <c r="H21" s="112" t="s">
        <v>29</v>
      </c>
      <c r="I21" s="17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</row>
    <row r="22" spans="1:25" s="50" customFormat="1">
      <c r="A22" s="166"/>
      <c r="B22" s="120" t="s">
        <v>47</v>
      </c>
      <c r="C22" s="129" t="s">
        <v>343</v>
      </c>
      <c r="D22" s="128"/>
      <c r="E22" s="112"/>
      <c r="F22" s="112" t="s">
        <v>44</v>
      </c>
      <c r="G22" s="112" t="s">
        <v>29</v>
      </c>
      <c r="H22" s="112" t="s">
        <v>29</v>
      </c>
      <c r="I22" s="17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</row>
    <row r="23" spans="1:25" s="50" customFormat="1">
      <c r="A23" s="166"/>
      <c r="B23" s="120" t="s">
        <v>51</v>
      </c>
      <c r="C23" s="128"/>
      <c r="D23" s="129" t="s">
        <v>345</v>
      </c>
      <c r="E23" s="112"/>
      <c r="F23" s="112" t="s">
        <v>379</v>
      </c>
      <c r="G23" s="112" t="s">
        <v>29</v>
      </c>
      <c r="H23" s="112" t="s">
        <v>29</v>
      </c>
      <c r="I23" s="17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</row>
    <row r="24" spans="1:25" s="50" customFormat="1">
      <c r="A24" s="166"/>
      <c r="B24" s="120" t="s">
        <v>52</v>
      </c>
      <c r="C24" s="128"/>
      <c r="D24" s="129" t="s">
        <v>346</v>
      </c>
      <c r="E24" s="112"/>
      <c r="F24" s="112" t="s">
        <v>379</v>
      </c>
      <c r="G24" s="112" t="s">
        <v>29</v>
      </c>
      <c r="H24" s="112" t="s">
        <v>29</v>
      </c>
      <c r="I24" s="17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</row>
    <row r="25" spans="1:25" s="50" customFormat="1">
      <c r="A25" s="166"/>
      <c r="B25" s="120" t="s">
        <v>54</v>
      </c>
      <c r="C25" s="128"/>
      <c r="D25" s="129" t="s">
        <v>347</v>
      </c>
      <c r="E25" s="112"/>
      <c r="F25" s="112" t="s">
        <v>28</v>
      </c>
      <c r="G25" s="112" t="s">
        <v>29</v>
      </c>
      <c r="H25" s="112" t="s">
        <v>29</v>
      </c>
      <c r="I25" s="17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</row>
    <row r="26" spans="1:25" s="50" customFormat="1">
      <c r="A26" s="166"/>
      <c r="B26" s="120" t="s">
        <v>55</v>
      </c>
      <c r="C26" s="128"/>
      <c r="D26" s="129" t="s">
        <v>348</v>
      </c>
      <c r="E26" s="112"/>
      <c r="F26" s="112" t="s">
        <v>28</v>
      </c>
      <c r="G26" s="112" t="s">
        <v>29</v>
      </c>
      <c r="H26" s="112" t="s">
        <v>29</v>
      </c>
      <c r="I26" s="17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</row>
    <row r="27" spans="1:25" s="50" customFormat="1">
      <c r="A27" s="166"/>
      <c r="B27" s="120" t="s">
        <v>56</v>
      </c>
      <c r="C27" s="128"/>
      <c r="D27" s="129" t="s">
        <v>349</v>
      </c>
      <c r="E27" s="112"/>
      <c r="F27" s="112" t="s">
        <v>28</v>
      </c>
      <c r="G27" s="112" t="s">
        <v>29</v>
      </c>
      <c r="H27" s="112" t="s">
        <v>29</v>
      </c>
      <c r="I27" s="173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</row>
    <row r="28" spans="1:25" s="50" customFormat="1" ht="43.5" customHeight="1">
      <c r="A28" s="167" t="s">
        <v>57</v>
      </c>
      <c r="B28" s="121" t="s">
        <v>36</v>
      </c>
      <c r="C28" s="53"/>
      <c r="D28" s="130" t="s">
        <v>350</v>
      </c>
      <c r="E28" s="69"/>
      <c r="F28" s="54" t="s">
        <v>38</v>
      </c>
      <c r="G28" s="53" t="s">
        <v>29</v>
      </c>
      <c r="H28" s="53" t="s">
        <v>29</v>
      </c>
      <c r="I28" s="174" t="s">
        <v>329</v>
      </c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112"/>
      <c r="U28" s="112"/>
      <c r="V28" s="112"/>
      <c r="W28" s="112"/>
      <c r="X28" s="112"/>
      <c r="Y28" s="112"/>
    </row>
    <row r="29" spans="1:25" s="56" customFormat="1" ht="13.5" customHeight="1">
      <c r="A29" s="167"/>
      <c r="B29" s="121" t="s">
        <v>58</v>
      </c>
      <c r="C29" s="53"/>
      <c r="D29" s="130" t="s">
        <v>351</v>
      </c>
      <c r="E29" s="69"/>
      <c r="F29" s="54" t="s">
        <v>28</v>
      </c>
      <c r="G29" s="53" t="s">
        <v>29</v>
      </c>
      <c r="H29" s="53" t="s">
        <v>29</v>
      </c>
      <c r="I29" s="175"/>
      <c r="J29" s="53"/>
      <c r="K29" s="57"/>
      <c r="L29" s="57"/>
      <c r="M29" s="57"/>
      <c r="N29" s="57"/>
      <c r="O29" s="58"/>
      <c r="P29" s="58"/>
      <c r="Q29" s="59"/>
      <c r="R29" s="60"/>
      <c r="S29" s="60"/>
      <c r="T29" s="60"/>
      <c r="U29" s="60"/>
      <c r="V29" s="55"/>
      <c r="W29" s="55"/>
      <c r="X29" s="54"/>
      <c r="Y29" s="61"/>
    </row>
    <row r="30" spans="1:25" s="56" customFormat="1" ht="29">
      <c r="A30" s="167"/>
      <c r="B30" s="122" t="s">
        <v>331</v>
      </c>
      <c r="C30" s="53"/>
      <c r="D30" s="131" t="s">
        <v>352</v>
      </c>
      <c r="E30" s="62"/>
      <c r="F30" s="54" t="s">
        <v>59</v>
      </c>
      <c r="G30" s="53" t="s">
        <v>382</v>
      </c>
      <c r="H30" s="53" t="s">
        <v>75</v>
      </c>
      <c r="I30" s="175"/>
      <c r="J30" s="53"/>
      <c r="K30" s="57"/>
      <c r="L30" s="57"/>
      <c r="M30" s="57"/>
      <c r="N30" s="57"/>
      <c r="O30" s="58"/>
      <c r="P30" s="58"/>
      <c r="Q30" s="59"/>
      <c r="R30" s="60"/>
      <c r="S30" s="60"/>
      <c r="T30" s="60"/>
      <c r="U30" s="60"/>
      <c r="V30" s="55"/>
      <c r="W30" s="55"/>
      <c r="X30" s="54"/>
      <c r="Y30" s="61"/>
    </row>
    <row r="31" spans="1:25" s="56" customFormat="1">
      <c r="A31" s="167"/>
      <c r="B31" s="121" t="s">
        <v>36</v>
      </c>
      <c r="C31" s="53"/>
      <c r="D31" s="131" t="s">
        <v>353</v>
      </c>
      <c r="E31" s="62"/>
      <c r="F31" s="54" t="s">
        <v>38</v>
      </c>
      <c r="G31" s="53" t="s">
        <v>29</v>
      </c>
      <c r="H31" s="53" t="s">
        <v>29</v>
      </c>
      <c r="I31" s="175"/>
      <c r="J31" s="53"/>
      <c r="K31" s="57"/>
      <c r="L31" s="57"/>
      <c r="M31" s="57"/>
      <c r="N31" s="57"/>
      <c r="O31" s="58"/>
      <c r="P31" s="58"/>
      <c r="Q31" s="59"/>
      <c r="R31" s="60"/>
      <c r="S31" s="60"/>
      <c r="T31" s="60"/>
      <c r="U31" s="60"/>
      <c r="V31" s="55"/>
      <c r="W31" s="55"/>
      <c r="X31" s="54"/>
      <c r="Y31" s="61" t="s">
        <v>62</v>
      </c>
    </row>
    <row r="32" spans="1:25" s="56" customFormat="1">
      <c r="A32" s="167"/>
      <c r="B32" s="121" t="s">
        <v>52</v>
      </c>
      <c r="C32" s="53"/>
      <c r="D32" s="131" t="s">
        <v>354</v>
      </c>
      <c r="E32" s="62"/>
      <c r="F32" s="54" t="s">
        <v>44</v>
      </c>
      <c r="G32" s="53" t="s">
        <v>29</v>
      </c>
      <c r="H32" s="53" t="s">
        <v>29</v>
      </c>
      <c r="I32" s="175"/>
      <c r="J32" s="53"/>
      <c r="K32" s="57"/>
      <c r="L32" s="57"/>
      <c r="M32" s="57"/>
      <c r="N32" s="57"/>
      <c r="O32" s="58"/>
      <c r="P32" s="58"/>
      <c r="Q32" s="59"/>
      <c r="R32" s="60"/>
      <c r="S32" s="60"/>
      <c r="T32" s="60"/>
      <c r="U32" s="60"/>
      <c r="V32" s="55"/>
      <c r="W32" s="55"/>
      <c r="X32" s="54"/>
      <c r="Y32" s="61"/>
    </row>
    <row r="33" spans="1:31" s="56" customFormat="1">
      <c r="A33" s="167"/>
      <c r="B33" s="121" t="s">
        <v>63</v>
      </c>
      <c r="C33" s="136" t="s">
        <v>357</v>
      </c>
      <c r="D33" s="131" t="s">
        <v>355</v>
      </c>
      <c r="E33" s="62"/>
      <c r="F33" s="54" t="s">
        <v>28</v>
      </c>
      <c r="G33" s="53" t="s">
        <v>29</v>
      </c>
      <c r="H33" s="53" t="s">
        <v>29</v>
      </c>
      <c r="I33" s="175"/>
      <c r="J33" s="53"/>
      <c r="K33" s="57"/>
      <c r="L33" s="57"/>
      <c r="M33" s="57"/>
      <c r="N33" s="57"/>
      <c r="O33" s="58"/>
      <c r="P33" s="58"/>
      <c r="Q33" s="59"/>
      <c r="R33" s="60"/>
      <c r="S33" s="60"/>
      <c r="T33" s="60"/>
      <c r="U33" s="60"/>
      <c r="V33" s="55"/>
      <c r="W33" s="55"/>
      <c r="X33" s="63"/>
      <c r="Y33" s="61"/>
    </row>
    <row r="34" spans="1:31" s="56" customFormat="1">
      <c r="A34" s="167"/>
      <c r="B34" s="121"/>
      <c r="C34" s="136" t="s">
        <v>357</v>
      </c>
      <c r="D34" s="131" t="s">
        <v>356</v>
      </c>
      <c r="E34" s="62"/>
      <c r="F34" s="54" t="s">
        <v>28</v>
      </c>
      <c r="G34" s="53" t="s">
        <v>29</v>
      </c>
      <c r="H34" s="53" t="s">
        <v>29</v>
      </c>
      <c r="I34" s="175"/>
      <c r="J34" s="53" t="s">
        <v>64</v>
      </c>
      <c r="K34" s="64"/>
      <c r="L34" s="64"/>
      <c r="M34" s="64"/>
      <c r="N34" s="64"/>
      <c r="O34" s="65"/>
      <c r="P34" s="66"/>
      <c r="Q34" s="67"/>
      <c r="R34" s="60"/>
      <c r="S34" s="60"/>
      <c r="T34" s="60"/>
      <c r="U34" s="60"/>
      <c r="V34" s="55"/>
      <c r="W34" s="55"/>
      <c r="X34" s="63"/>
      <c r="Y34" s="53"/>
    </row>
    <row r="35" spans="1:31" s="56" customFormat="1">
      <c r="A35" s="167"/>
      <c r="B35" s="121" t="s">
        <v>39</v>
      </c>
      <c r="C35" s="53"/>
      <c r="D35" s="130" t="s">
        <v>358</v>
      </c>
      <c r="E35" s="69"/>
      <c r="F35" s="54" t="s">
        <v>28</v>
      </c>
      <c r="G35" s="53" t="s">
        <v>29</v>
      </c>
      <c r="H35" s="53" t="s">
        <v>29</v>
      </c>
      <c r="I35" s="175"/>
      <c r="J35" s="53"/>
      <c r="K35" s="57"/>
      <c r="L35" s="57"/>
      <c r="M35" s="57"/>
      <c r="N35" s="57"/>
      <c r="O35" s="65"/>
      <c r="P35" s="65"/>
      <c r="Q35" s="67"/>
      <c r="R35" s="60"/>
      <c r="S35" s="60"/>
      <c r="T35" s="60"/>
      <c r="U35" s="60"/>
      <c r="V35" s="55"/>
      <c r="W35" s="55"/>
      <c r="X35" s="54"/>
      <c r="Y35" s="53"/>
    </row>
    <row r="36" spans="1:31" s="56" customFormat="1" ht="43.5">
      <c r="A36" s="167"/>
      <c r="B36" s="121" t="s">
        <v>41</v>
      </c>
      <c r="C36" s="53"/>
      <c r="D36" s="130" t="s">
        <v>359</v>
      </c>
      <c r="E36" s="69"/>
      <c r="F36" s="54" t="s">
        <v>28</v>
      </c>
      <c r="G36" s="53" t="s">
        <v>29</v>
      </c>
      <c r="H36" s="53" t="s">
        <v>29</v>
      </c>
      <c r="I36" s="175"/>
      <c r="J36" s="53" t="s">
        <v>65</v>
      </c>
      <c r="K36" s="57"/>
      <c r="L36" s="57"/>
      <c r="M36" s="57"/>
      <c r="N36" s="57"/>
      <c r="O36" s="58"/>
      <c r="P36" s="58"/>
      <c r="Q36" s="68"/>
      <c r="R36" s="60"/>
      <c r="S36" s="60"/>
      <c r="T36" s="60"/>
      <c r="U36" s="60"/>
      <c r="V36" s="55"/>
      <c r="W36" s="55"/>
      <c r="X36" s="54"/>
      <c r="Y36" s="53"/>
    </row>
    <row r="37" spans="1:31" s="56" customFormat="1">
      <c r="A37" s="167"/>
      <c r="B37" s="122" t="s">
        <v>66</v>
      </c>
      <c r="C37" s="53"/>
      <c r="D37" s="57"/>
      <c r="E37" s="69"/>
      <c r="F37" s="54" t="s">
        <v>59</v>
      </c>
      <c r="G37" s="53" t="s">
        <v>29</v>
      </c>
      <c r="H37" s="53" t="s">
        <v>29</v>
      </c>
      <c r="I37" s="175"/>
      <c r="J37" s="53"/>
      <c r="K37" s="57"/>
      <c r="L37" s="57"/>
      <c r="M37" s="57"/>
      <c r="N37" s="57"/>
      <c r="O37" s="58"/>
      <c r="P37" s="58"/>
      <c r="Q37" s="68"/>
      <c r="R37" s="60"/>
      <c r="S37" s="60"/>
      <c r="T37" s="60"/>
      <c r="U37" s="60"/>
      <c r="V37" s="55"/>
      <c r="W37" s="55"/>
      <c r="X37" s="54"/>
      <c r="Y37" s="53"/>
    </row>
    <row r="38" spans="1:31" s="56" customFormat="1">
      <c r="A38" s="167"/>
      <c r="B38" s="121" t="s">
        <v>67</v>
      </c>
      <c r="C38" s="53"/>
      <c r="D38" s="130" t="s">
        <v>360</v>
      </c>
      <c r="E38" s="69"/>
      <c r="F38" s="54" t="s">
        <v>44</v>
      </c>
      <c r="G38" s="53" t="s">
        <v>29</v>
      </c>
      <c r="H38" s="53" t="s">
        <v>29</v>
      </c>
      <c r="I38" s="175"/>
      <c r="J38" s="53"/>
      <c r="K38" s="57"/>
      <c r="L38" s="57"/>
      <c r="M38" s="57"/>
      <c r="N38" s="57"/>
      <c r="O38" s="70"/>
      <c r="P38" s="71"/>
      <c r="Q38" s="59"/>
      <c r="R38" s="60"/>
      <c r="S38" s="60"/>
      <c r="T38" s="60"/>
      <c r="U38" s="60"/>
      <c r="V38" s="55"/>
      <c r="W38" s="55"/>
      <c r="X38" s="63"/>
      <c r="Y38" s="53"/>
    </row>
    <row r="39" spans="1:31" s="72" customFormat="1" ht="43.5">
      <c r="A39" s="167"/>
      <c r="B39" s="121" t="s">
        <v>39</v>
      </c>
      <c r="C39" s="53"/>
      <c r="D39" s="130" t="s">
        <v>361</v>
      </c>
      <c r="E39" s="69"/>
      <c r="F39" s="54" t="s">
        <v>28</v>
      </c>
      <c r="G39" s="53" t="s">
        <v>29</v>
      </c>
      <c r="H39" s="53" t="s">
        <v>29</v>
      </c>
      <c r="I39" s="175"/>
      <c r="J39" s="53" t="s">
        <v>65</v>
      </c>
      <c r="K39" s="57"/>
      <c r="L39" s="57"/>
      <c r="M39" s="57"/>
      <c r="N39" s="57"/>
      <c r="O39" s="58"/>
      <c r="P39" s="58"/>
      <c r="Q39" s="68"/>
      <c r="R39" s="60"/>
      <c r="S39" s="60"/>
      <c r="T39" s="60"/>
      <c r="U39" s="60"/>
      <c r="V39" s="55"/>
      <c r="W39" s="55"/>
      <c r="X39" s="54"/>
      <c r="Y39" s="53"/>
    </row>
    <row r="40" spans="1:31" s="72" customFormat="1" ht="43.5">
      <c r="A40" s="167"/>
      <c r="B40" s="121" t="s">
        <v>41</v>
      </c>
      <c r="C40" s="53"/>
      <c r="D40" s="130" t="s">
        <v>362</v>
      </c>
      <c r="E40" s="69"/>
      <c r="F40" s="54" t="s">
        <v>28</v>
      </c>
      <c r="G40" s="53" t="s">
        <v>29</v>
      </c>
      <c r="H40" s="53" t="s">
        <v>29</v>
      </c>
      <c r="I40" s="175"/>
      <c r="J40" s="53" t="s">
        <v>65</v>
      </c>
      <c r="K40" s="57"/>
      <c r="L40" s="57"/>
      <c r="M40" s="57"/>
      <c r="N40" s="57"/>
      <c r="O40" s="58"/>
      <c r="P40" s="58"/>
      <c r="Q40" s="68"/>
      <c r="R40" s="60"/>
      <c r="S40" s="60"/>
      <c r="T40" s="60"/>
      <c r="U40" s="60"/>
      <c r="V40" s="55"/>
      <c r="W40" s="55"/>
      <c r="X40" s="54"/>
      <c r="Y40" s="53"/>
    </row>
    <row r="41" spans="1:31" s="72" customFormat="1">
      <c r="A41" s="167"/>
      <c r="B41" s="123" t="s">
        <v>68</v>
      </c>
      <c r="C41" s="134" t="s">
        <v>69</v>
      </c>
      <c r="D41" s="131" t="s">
        <v>363</v>
      </c>
      <c r="E41" s="62"/>
      <c r="F41" s="54" t="s">
        <v>28</v>
      </c>
      <c r="G41" s="53" t="s">
        <v>29</v>
      </c>
      <c r="H41" s="53" t="s">
        <v>29</v>
      </c>
      <c r="I41" s="175"/>
      <c r="J41" s="53" t="s">
        <v>71</v>
      </c>
      <c r="K41" s="116"/>
      <c r="L41" s="57"/>
      <c r="M41" s="57"/>
      <c r="N41" s="57"/>
      <c r="O41" s="58"/>
      <c r="P41" s="58"/>
      <c r="Q41" s="59"/>
      <c r="R41" s="60"/>
      <c r="S41" s="60"/>
      <c r="T41" s="60"/>
      <c r="U41" s="60"/>
      <c r="V41" s="55"/>
      <c r="W41" s="55"/>
      <c r="X41" s="54"/>
      <c r="Y41" s="53"/>
    </row>
    <row r="42" spans="1:31" s="56" customFormat="1">
      <c r="A42" s="167"/>
      <c r="B42" s="121"/>
      <c r="C42" s="131" t="s">
        <v>365</v>
      </c>
      <c r="D42" s="131" t="s">
        <v>364</v>
      </c>
      <c r="E42" s="62"/>
      <c r="F42" s="54" t="s">
        <v>28</v>
      </c>
      <c r="G42" s="53" t="s">
        <v>29</v>
      </c>
      <c r="H42" s="53" t="s">
        <v>29</v>
      </c>
      <c r="I42" s="175"/>
      <c r="J42" s="53" t="s">
        <v>71</v>
      </c>
      <c r="K42" s="64"/>
      <c r="L42" s="64"/>
      <c r="M42" s="64"/>
      <c r="N42" s="64"/>
      <c r="O42" s="65"/>
      <c r="P42" s="66"/>
      <c r="Q42" s="67"/>
      <c r="R42" s="60"/>
      <c r="S42" s="60"/>
      <c r="T42" s="60"/>
      <c r="U42" s="60"/>
      <c r="V42" s="55"/>
      <c r="W42" s="55"/>
      <c r="X42" s="63"/>
      <c r="Y42" s="43" t="s">
        <v>72</v>
      </c>
    </row>
    <row r="43" spans="1:31" s="56" customFormat="1">
      <c r="A43" s="167"/>
      <c r="B43" s="121"/>
      <c r="C43" s="131" t="s">
        <v>365</v>
      </c>
      <c r="D43" s="130" t="s">
        <v>366</v>
      </c>
      <c r="E43" s="69"/>
      <c r="F43" s="54" t="s">
        <v>28</v>
      </c>
      <c r="G43" s="53" t="s">
        <v>29</v>
      </c>
      <c r="H43" s="53" t="s">
        <v>29</v>
      </c>
      <c r="I43" s="175"/>
      <c r="J43" s="53" t="s">
        <v>73</v>
      </c>
      <c r="K43" s="64"/>
      <c r="L43" s="64"/>
      <c r="M43" s="64"/>
      <c r="N43" s="64"/>
      <c r="O43" s="65"/>
      <c r="P43" s="65"/>
      <c r="Q43" s="67"/>
      <c r="R43" s="60"/>
      <c r="S43" s="60"/>
      <c r="T43" s="60"/>
      <c r="U43" s="60"/>
      <c r="V43" s="55"/>
      <c r="W43" s="55"/>
      <c r="X43" s="63"/>
      <c r="Y43" s="43" t="s">
        <v>72</v>
      </c>
    </row>
    <row r="44" spans="1:31" s="56" customFormat="1">
      <c r="A44" s="168"/>
      <c r="B44" s="121" t="s">
        <v>67</v>
      </c>
      <c r="C44" s="53"/>
      <c r="D44" s="130" t="s">
        <v>367</v>
      </c>
      <c r="E44" s="69"/>
      <c r="F44" s="54" t="s">
        <v>44</v>
      </c>
      <c r="G44" s="53" t="s">
        <v>29</v>
      </c>
      <c r="H44" s="53" t="s">
        <v>29</v>
      </c>
      <c r="I44" s="176"/>
      <c r="J44" s="53"/>
      <c r="K44" s="64"/>
      <c r="L44" s="64"/>
      <c r="M44" s="64"/>
      <c r="N44" s="64"/>
      <c r="O44" s="65"/>
      <c r="P44" s="66"/>
      <c r="Q44" s="67"/>
      <c r="R44" s="60"/>
      <c r="S44" s="60"/>
      <c r="T44" s="60"/>
      <c r="U44" s="60"/>
      <c r="V44" s="55"/>
      <c r="W44" s="55"/>
      <c r="X44" s="63"/>
      <c r="Y44" s="43" t="s">
        <v>72</v>
      </c>
    </row>
    <row r="45" spans="1:31" s="50" customFormat="1" ht="43.5" customHeight="1">
      <c r="A45" s="73" t="s">
        <v>74</v>
      </c>
      <c r="B45" s="138" t="s">
        <v>380</v>
      </c>
      <c r="C45" s="43"/>
      <c r="D45" s="132" t="s">
        <v>368</v>
      </c>
      <c r="E45" s="51"/>
      <c r="F45" s="41" t="s">
        <v>59</v>
      </c>
      <c r="G45" s="43" t="s">
        <v>75</v>
      </c>
      <c r="H45" s="43" t="s">
        <v>75</v>
      </c>
      <c r="I45" s="177" t="s">
        <v>329</v>
      </c>
      <c r="J45" s="43"/>
      <c r="K45" s="44"/>
      <c r="L45" s="44"/>
      <c r="M45" s="44"/>
      <c r="N45" s="44"/>
      <c r="O45" s="45"/>
      <c r="P45" s="46"/>
      <c r="Q45" s="52"/>
      <c r="R45" s="47"/>
      <c r="S45" s="47"/>
      <c r="T45" s="47"/>
      <c r="U45" s="47"/>
      <c r="V45" s="42"/>
      <c r="W45" s="42"/>
      <c r="X45" s="48"/>
      <c r="Y45" s="43"/>
    </row>
    <row r="46" spans="1:31" s="56" customFormat="1">
      <c r="A46" s="169" t="s">
        <v>76</v>
      </c>
      <c r="B46" s="124" t="s">
        <v>77</v>
      </c>
      <c r="C46" s="43"/>
      <c r="D46" s="132" t="s">
        <v>369</v>
      </c>
      <c r="E46" s="51"/>
      <c r="F46" s="41" t="s">
        <v>28</v>
      </c>
      <c r="G46" s="53" t="s">
        <v>29</v>
      </c>
      <c r="H46" s="53" t="s">
        <v>29</v>
      </c>
      <c r="I46" s="178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 t="s">
        <v>78</v>
      </c>
      <c r="Z46" s="112"/>
      <c r="AA46" s="112"/>
      <c r="AB46" s="112"/>
      <c r="AC46" s="112"/>
      <c r="AD46" s="112"/>
      <c r="AE46" s="112"/>
    </row>
    <row r="47" spans="1:31" s="50" customFormat="1">
      <c r="A47" s="169"/>
      <c r="B47" s="124" t="s">
        <v>41</v>
      </c>
      <c r="C47" s="43"/>
      <c r="D47" s="132" t="s">
        <v>370</v>
      </c>
      <c r="E47" s="51"/>
      <c r="F47" s="41" t="s">
        <v>28</v>
      </c>
      <c r="G47" s="53" t="s">
        <v>29</v>
      </c>
      <c r="H47" s="53" t="s">
        <v>29</v>
      </c>
      <c r="I47" s="178"/>
      <c r="J47" s="43"/>
      <c r="K47" s="44"/>
      <c r="L47" s="44"/>
      <c r="M47" s="44"/>
      <c r="N47" s="44"/>
      <c r="O47" s="45"/>
      <c r="P47" s="46"/>
      <c r="Q47" s="75"/>
      <c r="R47" s="47"/>
      <c r="S47" s="47"/>
      <c r="T47" s="47"/>
      <c r="U47" s="47"/>
      <c r="V47" s="42"/>
      <c r="W47" s="42"/>
      <c r="X47" s="48"/>
      <c r="Y47" s="76"/>
    </row>
    <row r="48" spans="1:31" s="50" customFormat="1">
      <c r="A48" s="169"/>
      <c r="B48" s="125" t="s">
        <v>67</v>
      </c>
      <c r="C48" s="43"/>
      <c r="D48" s="132" t="s">
        <v>371</v>
      </c>
      <c r="E48" s="51"/>
      <c r="F48" s="41" t="s">
        <v>44</v>
      </c>
      <c r="G48" s="53" t="s">
        <v>29</v>
      </c>
      <c r="H48" s="53" t="s">
        <v>29</v>
      </c>
      <c r="I48" s="178"/>
      <c r="J48" s="43"/>
      <c r="K48" s="44"/>
      <c r="L48" s="44"/>
      <c r="M48" s="44"/>
      <c r="N48" s="44"/>
      <c r="O48" s="45"/>
      <c r="P48" s="46"/>
      <c r="Q48" s="75"/>
      <c r="R48" s="47">
        <v>10</v>
      </c>
      <c r="S48" s="47">
        <v>2.5</v>
      </c>
      <c r="T48" s="47"/>
      <c r="U48" s="47"/>
      <c r="V48" s="42"/>
      <c r="W48" s="42"/>
      <c r="X48" s="48"/>
      <c r="Y48" s="76"/>
    </row>
    <row r="49" spans="1:25" s="50" customFormat="1">
      <c r="A49" s="169"/>
      <c r="B49" s="124" t="s">
        <v>79</v>
      </c>
      <c r="C49" s="43"/>
      <c r="D49" s="132" t="s">
        <v>372</v>
      </c>
      <c r="E49" s="51"/>
      <c r="F49" s="41" t="s">
        <v>38</v>
      </c>
      <c r="G49" s="43" t="s">
        <v>29</v>
      </c>
      <c r="H49" s="43" t="s">
        <v>29</v>
      </c>
      <c r="I49" s="178"/>
      <c r="J49" s="43"/>
      <c r="K49" s="44"/>
      <c r="L49" s="44"/>
      <c r="M49" s="44"/>
      <c r="N49" s="44"/>
      <c r="O49" s="45"/>
      <c r="P49" s="46"/>
      <c r="Q49" s="52"/>
      <c r="R49" s="47"/>
      <c r="S49" s="47"/>
      <c r="T49" s="47"/>
      <c r="U49" s="47"/>
      <c r="V49" s="42"/>
      <c r="W49" s="42"/>
      <c r="X49" s="48"/>
      <c r="Y49" s="76"/>
    </row>
    <row r="50" spans="1:25" s="50" customFormat="1">
      <c r="A50" s="169"/>
      <c r="B50" s="124" t="s">
        <v>80</v>
      </c>
      <c r="C50" s="43"/>
      <c r="D50" s="132" t="s">
        <v>373</v>
      </c>
      <c r="E50" s="51"/>
      <c r="F50" s="41"/>
      <c r="G50" s="43" t="s">
        <v>29</v>
      </c>
      <c r="H50" s="43" t="s">
        <v>29</v>
      </c>
      <c r="I50" s="178"/>
      <c r="J50" s="43"/>
      <c r="K50" s="44"/>
      <c r="L50" s="44"/>
      <c r="M50" s="44"/>
      <c r="N50" s="44"/>
      <c r="O50" s="45"/>
      <c r="P50" s="46"/>
      <c r="Q50" s="52"/>
      <c r="R50" s="47"/>
      <c r="S50" s="47"/>
      <c r="T50" s="47"/>
      <c r="U50" s="47"/>
      <c r="V50" s="42"/>
      <c r="W50" s="42"/>
      <c r="X50" s="48"/>
      <c r="Y50" s="76"/>
    </row>
    <row r="51" spans="1:25" s="50" customFormat="1">
      <c r="A51" s="169"/>
      <c r="B51" s="124" t="s">
        <v>81</v>
      </c>
      <c r="C51" s="137" t="s">
        <v>378</v>
      </c>
      <c r="D51" s="132" t="s">
        <v>374</v>
      </c>
      <c r="E51" s="51"/>
      <c r="F51" s="41" t="s">
        <v>28</v>
      </c>
      <c r="G51" s="53" t="s">
        <v>29</v>
      </c>
      <c r="H51" s="53" t="s">
        <v>29</v>
      </c>
      <c r="I51" s="178"/>
      <c r="J51" s="43"/>
      <c r="K51" s="44"/>
      <c r="L51" s="44"/>
      <c r="M51" s="44"/>
      <c r="N51" s="44"/>
      <c r="O51" s="45"/>
      <c r="P51" s="46"/>
      <c r="Q51" s="52"/>
      <c r="R51" s="47"/>
      <c r="S51" s="47"/>
      <c r="T51" s="47"/>
      <c r="U51" s="47"/>
      <c r="V51" s="42"/>
      <c r="W51" s="42"/>
      <c r="X51" s="48"/>
      <c r="Y51" s="76"/>
    </row>
    <row r="52" spans="1:25" s="50" customFormat="1">
      <c r="A52" s="169"/>
      <c r="B52" s="124"/>
      <c r="C52" s="137" t="s">
        <v>378</v>
      </c>
      <c r="D52" s="132" t="s">
        <v>375</v>
      </c>
      <c r="E52" s="51"/>
      <c r="F52" s="41" t="s">
        <v>28</v>
      </c>
      <c r="G52" s="53" t="s">
        <v>29</v>
      </c>
      <c r="H52" s="53" t="s">
        <v>29</v>
      </c>
      <c r="I52" s="178"/>
      <c r="J52" s="43" t="s">
        <v>71</v>
      </c>
      <c r="K52" s="77"/>
      <c r="L52" s="77"/>
      <c r="M52" s="77"/>
      <c r="N52" s="77"/>
      <c r="O52" s="78"/>
      <c r="P52" s="79"/>
      <c r="Q52" s="80"/>
      <c r="R52" s="47">
        <v>10</v>
      </c>
      <c r="S52" s="47">
        <v>2</v>
      </c>
      <c r="T52" s="47"/>
      <c r="U52" s="47">
        <v>4.45</v>
      </c>
      <c r="V52" s="42"/>
      <c r="W52" s="42"/>
      <c r="X52" s="48"/>
      <c r="Y52" s="76" t="s">
        <v>72</v>
      </c>
    </row>
    <row r="53" spans="1:25" s="50" customFormat="1">
      <c r="A53" s="169"/>
      <c r="B53" s="124"/>
      <c r="C53" s="137" t="s">
        <v>378</v>
      </c>
      <c r="D53" s="132" t="s">
        <v>376</v>
      </c>
      <c r="E53" s="51"/>
      <c r="F53" s="41" t="s">
        <v>28</v>
      </c>
      <c r="G53" s="53" t="s">
        <v>29</v>
      </c>
      <c r="H53" s="53" t="s">
        <v>29</v>
      </c>
      <c r="I53" s="178"/>
      <c r="J53" s="43" t="s">
        <v>73</v>
      </c>
      <c r="K53" s="77"/>
      <c r="L53" s="77"/>
      <c r="M53" s="77"/>
      <c r="N53" s="77"/>
      <c r="O53" s="78"/>
      <c r="P53" s="78"/>
      <c r="Q53" s="80"/>
      <c r="R53" s="47">
        <v>17</v>
      </c>
      <c r="S53" s="47">
        <v>2</v>
      </c>
      <c r="T53" s="47"/>
      <c r="U53" s="47">
        <v>4.45</v>
      </c>
      <c r="V53" s="42"/>
      <c r="W53" s="42"/>
      <c r="X53" s="48"/>
      <c r="Y53" s="76" t="s">
        <v>72</v>
      </c>
    </row>
    <row r="54" spans="1:25" s="50" customFormat="1" ht="29">
      <c r="A54" s="169"/>
      <c r="B54" s="124" t="s">
        <v>82</v>
      </c>
      <c r="C54" s="43"/>
      <c r="D54" s="132" t="s">
        <v>377</v>
      </c>
      <c r="E54" s="51"/>
      <c r="F54" s="41" t="s">
        <v>44</v>
      </c>
      <c r="G54" s="53" t="s">
        <v>29</v>
      </c>
      <c r="H54" s="53" t="s">
        <v>29</v>
      </c>
      <c r="I54" s="178"/>
      <c r="J54" s="43" t="s">
        <v>71</v>
      </c>
      <c r="K54" s="77"/>
      <c r="L54" s="77"/>
      <c r="M54" s="77"/>
      <c r="N54" s="77"/>
      <c r="O54" s="78"/>
      <c r="P54" s="79"/>
      <c r="Q54" s="80"/>
      <c r="R54" s="47">
        <v>10</v>
      </c>
      <c r="S54" s="47">
        <v>2</v>
      </c>
      <c r="T54" s="47"/>
      <c r="U54" s="47">
        <v>4.45</v>
      </c>
      <c r="V54" s="42"/>
      <c r="W54" s="42"/>
      <c r="X54" s="48"/>
      <c r="Y54" s="76" t="s">
        <v>72</v>
      </c>
    </row>
    <row r="55" spans="1:25" s="50" customFormat="1">
      <c r="A55" s="169"/>
      <c r="B55" s="124" t="s">
        <v>39</v>
      </c>
      <c r="C55" s="43"/>
      <c r="D55" s="132" t="s">
        <v>383</v>
      </c>
      <c r="E55" s="51"/>
      <c r="F55" s="41" t="s">
        <v>28</v>
      </c>
      <c r="G55" s="53" t="s">
        <v>29</v>
      </c>
      <c r="H55" s="53" t="s">
        <v>29</v>
      </c>
      <c r="I55" s="178"/>
      <c r="J55" s="43"/>
      <c r="K55" s="44"/>
      <c r="L55" s="44"/>
      <c r="M55" s="44"/>
      <c r="N55" s="44"/>
      <c r="O55" s="45"/>
      <c r="P55" s="46"/>
      <c r="Q55" s="52"/>
      <c r="R55" s="47"/>
      <c r="S55" s="47"/>
      <c r="T55" s="47"/>
      <c r="U55" s="47"/>
      <c r="V55" s="42"/>
      <c r="W55" s="42"/>
      <c r="X55" s="48"/>
      <c r="Y55" s="76"/>
    </row>
    <row r="56" spans="1:25" s="50" customFormat="1">
      <c r="A56" s="169"/>
      <c r="B56" s="124" t="s">
        <v>41</v>
      </c>
      <c r="C56" s="43"/>
      <c r="D56" s="132" t="s">
        <v>384</v>
      </c>
      <c r="E56" s="51"/>
      <c r="F56" s="41" t="s">
        <v>28</v>
      </c>
      <c r="G56" s="53" t="s">
        <v>29</v>
      </c>
      <c r="H56" s="53" t="s">
        <v>29</v>
      </c>
      <c r="I56" s="178"/>
      <c r="J56" s="43"/>
      <c r="K56" s="44"/>
      <c r="L56" s="44"/>
      <c r="M56" s="44"/>
      <c r="N56" s="44"/>
      <c r="O56" s="45"/>
      <c r="P56" s="46"/>
      <c r="Q56" s="75"/>
      <c r="R56" s="47">
        <v>10</v>
      </c>
      <c r="S56" s="47">
        <v>2.5</v>
      </c>
      <c r="T56" s="47"/>
      <c r="U56" s="47"/>
      <c r="V56" s="42"/>
      <c r="W56" s="42"/>
      <c r="X56" s="48"/>
      <c r="Y56" s="76"/>
    </row>
    <row r="57" spans="1:25" s="50" customFormat="1">
      <c r="A57" s="169"/>
      <c r="B57" s="125" t="s">
        <v>67</v>
      </c>
      <c r="C57" s="49"/>
      <c r="D57" s="132" t="s">
        <v>385</v>
      </c>
      <c r="E57" s="51"/>
      <c r="F57" s="41" t="s">
        <v>44</v>
      </c>
      <c r="G57" s="53" t="s">
        <v>29</v>
      </c>
      <c r="H57" s="53" t="s">
        <v>29</v>
      </c>
      <c r="I57" s="178"/>
      <c r="J57" s="43"/>
      <c r="K57" s="44"/>
      <c r="L57" s="44"/>
      <c r="M57" s="44"/>
      <c r="N57" s="44"/>
      <c r="O57" s="45"/>
      <c r="P57" s="46"/>
      <c r="Q57" s="75"/>
      <c r="R57" s="47">
        <v>10</v>
      </c>
      <c r="S57" s="47">
        <v>2.5</v>
      </c>
      <c r="T57" s="47"/>
      <c r="U57" s="47"/>
      <c r="V57" s="42"/>
      <c r="W57" s="42"/>
      <c r="X57" s="48"/>
      <c r="Y57" s="76"/>
    </row>
    <row r="58" spans="1:25" s="50" customFormat="1">
      <c r="A58" s="170"/>
      <c r="B58" s="125"/>
      <c r="C58" s="49"/>
      <c r="D58" s="133"/>
      <c r="E58" s="51"/>
      <c r="F58" s="41"/>
      <c r="G58" s="43"/>
      <c r="H58" s="43"/>
      <c r="I58" s="179"/>
      <c r="J58" s="43"/>
      <c r="K58" s="44"/>
      <c r="L58" s="44"/>
      <c r="M58" s="44"/>
      <c r="N58" s="44"/>
      <c r="O58" s="45"/>
      <c r="P58" s="46"/>
      <c r="Q58" s="52"/>
      <c r="R58" s="47"/>
      <c r="S58" s="47"/>
      <c r="T58" s="47"/>
      <c r="U58" s="47"/>
      <c r="V58" s="42"/>
      <c r="W58" s="42"/>
      <c r="X58" s="48"/>
      <c r="Y58" s="76"/>
    </row>
    <row r="59" spans="1:25" s="56" customFormat="1">
      <c r="A59" s="81" t="s">
        <v>74</v>
      </c>
      <c r="B59" s="139" t="s">
        <v>380</v>
      </c>
      <c r="C59" s="53"/>
      <c r="D59" s="131" t="s">
        <v>386</v>
      </c>
      <c r="E59" s="62"/>
      <c r="F59" s="54" t="s">
        <v>59</v>
      </c>
      <c r="G59" s="53" t="s">
        <v>75</v>
      </c>
      <c r="H59" s="53" t="s">
        <v>29</v>
      </c>
      <c r="I59" s="180" t="s">
        <v>329</v>
      </c>
      <c r="J59" s="53"/>
      <c r="K59" s="57"/>
      <c r="L59" s="57"/>
      <c r="M59" s="57"/>
      <c r="N59" s="57"/>
      <c r="O59" s="70"/>
      <c r="P59" s="70"/>
      <c r="Q59" s="70"/>
      <c r="R59" s="60"/>
      <c r="S59" s="60">
        <f>0.9</f>
        <v>0.9</v>
      </c>
      <c r="T59" s="60"/>
      <c r="U59" s="60"/>
      <c r="V59" s="55"/>
      <c r="W59" s="55"/>
      <c r="X59" s="74"/>
      <c r="Y59" s="53" t="s">
        <v>78</v>
      </c>
    </row>
    <row r="60" spans="1:25" s="56" customFormat="1">
      <c r="A60" s="183" t="s">
        <v>83</v>
      </c>
      <c r="B60" s="121" t="s">
        <v>79</v>
      </c>
      <c r="C60" s="53"/>
      <c r="D60" s="130" t="s">
        <v>387</v>
      </c>
      <c r="E60" s="69"/>
      <c r="F60" s="54" t="s">
        <v>28</v>
      </c>
      <c r="G60" s="53" t="s">
        <v>29</v>
      </c>
      <c r="H60" s="53" t="s">
        <v>29</v>
      </c>
      <c r="I60" s="181"/>
      <c r="J60" s="53"/>
      <c r="K60" s="57"/>
      <c r="L60" s="57"/>
      <c r="M60" s="57"/>
      <c r="N60" s="57"/>
      <c r="O60" s="58"/>
      <c r="P60" s="82"/>
      <c r="Q60" s="59"/>
      <c r="R60" s="60"/>
      <c r="S60" s="60"/>
      <c r="T60" s="60"/>
      <c r="U60" s="60"/>
      <c r="V60" s="55"/>
      <c r="W60" s="55"/>
      <c r="X60" s="63"/>
      <c r="Y60" s="61"/>
    </row>
    <row r="61" spans="1:25" s="56" customFormat="1">
      <c r="A61" s="184"/>
      <c r="B61" s="121" t="s">
        <v>84</v>
      </c>
      <c r="C61" s="53"/>
      <c r="D61" s="130" t="s">
        <v>388</v>
      </c>
      <c r="E61" s="69"/>
      <c r="F61" s="54" t="s">
        <v>28</v>
      </c>
      <c r="G61" s="53" t="s">
        <v>29</v>
      </c>
      <c r="H61" s="53" t="s">
        <v>29</v>
      </c>
      <c r="I61" s="181"/>
      <c r="J61" s="53" t="s">
        <v>73</v>
      </c>
      <c r="K61" s="64"/>
      <c r="L61" s="64"/>
      <c r="M61" s="64"/>
      <c r="N61" s="64"/>
      <c r="O61" s="65"/>
      <c r="P61" s="66"/>
      <c r="Q61" s="67"/>
      <c r="R61" s="60">
        <v>17</v>
      </c>
      <c r="S61" s="60">
        <v>2</v>
      </c>
      <c r="T61" s="60"/>
      <c r="U61" s="60">
        <v>4.45</v>
      </c>
      <c r="V61" s="55"/>
      <c r="W61" s="55"/>
      <c r="X61" s="63"/>
      <c r="Y61" s="76" t="s">
        <v>72</v>
      </c>
    </row>
    <row r="62" spans="1:25" s="56" customFormat="1">
      <c r="A62" s="184"/>
      <c r="B62" s="121"/>
      <c r="C62" s="53"/>
      <c r="D62" s="130" t="s">
        <v>389</v>
      </c>
      <c r="E62" s="69"/>
      <c r="F62" s="54" t="s">
        <v>28</v>
      </c>
      <c r="G62" s="53" t="s">
        <v>29</v>
      </c>
      <c r="H62" s="53" t="s">
        <v>29</v>
      </c>
      <c r="I62" s="181"/>
      <c r="J62" s="53" t="s">
        <v>73</v>
      </c>
      <c r="K62" s="64"/>
      <c r="L62" s="64"/>
      <c r="M62" s="64"/>
      <c r="N62" s="64"/>
      <c r="O62" s="65"/>
      <c r="P62" s="65"/>
      <c r="Q62" s="67"/>
      <c r="R62" s="60">
        <v>17</v>
      </c>
      <c r="S62" s="60">
        <v>2</v>
      </c>
      <c r="T62" s="60"/>
      <c r="U62" s="60"/>
      <c r="V62" s="55"/>
      <c r="W62" s="55"/>
      <c r="X62" s="63"/>
      <c r="Y62" s="76" t="s">
        <v>72</v>
      </c>
    </row>
    <row r="63" spans="1:25" s="56" customFormat="1" ht="29">
      <c r="A63" s="184"/>
      <c r="B63" s="121" t="s">
        <v>39</v>
      </c>
      <c r="C63" s="53"/>
      <c r="D63" s="130" t="s">
        <v>390</v>
      </c>
      <c r="E63" s="69"/>
      <c r="F63" s="54" t="s">
        <v>28</v>
      </c>
      <c r="G63" s="53" t="s">
        <v>29</v>
      </c>
      <c r="H63" s="53" t="s">
        <v>29</v>
      </c>
      <c r="I63" s="181"/>
      <c r="J63" s="53" t="s">
        <v>85</v>
      </c>
      <c r="K63" s="186"/>
      <c r="L63" s="64"/>
      <c r="M63" s="64"/>
      <c r="N63" s="64"/>
      <c r="O63" s="58"/>
      <c r="P63" s="82"/>
      <c r="Q63" s="68"/>
      <c r="R63" s="60">
        <v>10</v>
      </c>
      <c r="S63" s="60">
        <v>2.5</v>
      </c>
      <c r="T63" s="60"/>
      <c r="U63" s="60"/>
      <c r="V63" s="55"/>
      <c r="W63" s="55"/>
      <c r="X63" s="63"/>
      <c r="Y63" s="61"/>
    </row>
    <row r="64" spans="1:25" s="56" customFormat="1" ht="29">
      <c r="A64" s="184"/>
      <c r="B64" s="121" t="s">
        <v>41</v>
      </c>
      <c r="C64" s="53"/>
      <c r="D64" s="130" t="s">
        <v>391</v>
      </c>
      <c r="E64" s="69"/>
      <c r="F64" s="54" t="s">
        <v>28</v>
      </c>
      <c r="G64" s="53" t="s">
        <v>29</v>
      </c>
      <c r="H64" s="53" t="s">
        <v>29</v>
      </c>
      <c r="I64" s="181"/>
      <c r="J64" s="53" t="s">
        <v>85</v>
      </c>
      <c r="K64" s="186"/>
      <c r="L64" s="64"/>
      <c r="M64" s="64"/>
      <c r="N64" s="64"/>
      <c r="O64" s="58"/>
      <c r="P64" s="82"/>
      <c r="Q64" s="68"/>
      <c r="R64" s="60">
        <v>10</v>
      </c>
      <c r="S64" s="60">
        <v>2.5</v>
      </c>
      <c r="T64" s="60"/>
      <c r="U64" s="60"/>
      <c r="V64" s="55"/>
      <c r="W64" s="55"/>
      <c r="X64" s="63"/>
      <c r="Y64" s="61"/>
    </row>
    <row r="65" spans="1:25" s="56" customFormat="1">
      <c r="A65" s="184"/>
      <c r="B65" s="121" t="s">
        <v>67</v>
      </c>
      <c r="C65" s="53"/>
      <c r="D65" s="130" t="s">
        <v>392</v>
      </c>
      <c r="E65" s="69"/>
      <c r="F65" s="54" t="s">
        <v>44</v>
      </c>
      <c r="G65" s="53" t="s">
        <v>29</v>
      </c>
      <c r="H65" s="53" t="s">
        <v>29</v>
      </c>
      <c r="I65" s="181"/>
      <c r="J65" s="53"/>
      <c r="K65" s="57"/>
      <c r="L65" s="57"/>
      <c r="M65" s="57"/>
      <c r="N65" s="57"/>
      <c r="O65" s="58"/>
      <c r="P65" s="82"/>
      <c r="Q65" s="59"/>
      <c r="R65" s="60"/>
      <c r="S65" s="60"/>
      <c r="T65" s="60"/>
      <c r="U65" s="60"/>
      <c r="V65" s="55"/>
      <c r="W65" s="55"/>
      <c r="X65" s="63"/>
      <c r="Y65" s="61"/>
    </row>
    <row r="66" spans="1:25" s="56" customFormat="1" ht="29">
      <c r="A66" s="184"/>
      <c r="B66" s="121" t="s">
        <v>82</v>
      </c>
      <c r="C66" s="53"/>
      <c r="D66" s="130" t="s">
        <v>393</v>
      </c>
      <c r="E66" s="69"/>
      <c r="F66" s="54" t="s">
        <v>44</v>
      </c>
      <c r="G66" s="53" t="s">
        <v>29</v>
      </c>
      <c r="H66" s="53" t="s">
        <v>29</v>
      </c>
      <c r="I66" s="181"/>
      <c r="J66" s="53"/>
      <c r="K66" s="57"/>
      <c r="L66" s="57"/>
      <c r="M66" s="57"/>
      <c r="N66" s="57"/>
      <c r="O66" s="58"/>
      <c r="P66" s="82"/>
      <c r="Q66" s="59"/>
      <c r="R66" s="60"/>
      <c r="S66" s="60"/>
      <c r="T66" s="60"/>
      <c r="U66" s="60"/>
      <c r="V66" s="55"/>
      <c r="W66" s="55"/>
      <c r="X66" s="63"/>
      <c r="Y66" s="61"/>
    </row>
    <row r="67" spans="1:25" s="56" customFormat="1" ht="29">
      <c r="A67" s="184"/>
      <c r="B67" s="122" t="s">
        <v>86</v>
      </c>
      <c r="C67" s="53"/>
      <c r="D67" s="130" t="s">
        <v>394</v>
      </c>
      <c r="E67" s="118" t="s">
        <v>87</v>
      </c>
      <c r="F67" s="54" t="s">
        <v>59</v>
      </c>
      <c r="G67" s="53" t="s">
        <v>382</v>
      </c>
      <c r="H67" s="53" t="s">
        <v>61</v>
      </c>
      <c r="I67" s="181"/>
      <c r="J67" s="53"/>
      <c r="K67" s="57"/>
      <c r="L67" s="57"/>
      <c r="M67" s="57"/>
      <c r="N67" s="57"/>
      <c r="O67" s="70"/>
      <c r="P67" s="71"/>
      <c r="Q67" s="59"/>
      <c r="R67" s="60"/>
      <c r="S67" s="60"/>
      <c r="T67" s="60"/>
      <c r="U67" s="60"/>
      <c r="V67" s="55"/>
      <c r="W67" s="55"/>
      <c r="X67" s="63"/>
      <c r="Y67" s="61"/>
    </row>
    <row r="68" spans="1:25" s="56" customFormat="1">
      <c r="A68" s="184"/>
      <c r="B68" s="121" t="s">
        <v>43</v>
      </c>
      <c r="C68" s="130" t="s">
        <v>395</v>
      </c>
      <c r="D68" s="130" t="s">
        <v>395</v>
      </c>
      <c r="E68" s="69"/>
      <c r="F68" s="54" t="s">
        <v>44</v>
      </c>
      <c r="G68" s="53" t="s">
        <v>29</v>
      </c>
      <c r="H68" s="53" t="s">
        <v>29</v>
      </c>
      <c r="I68" s="181"/>
      <c r="J68" s="53"/>
      <c r="K68" s="57"/>
      <c r="L68" s="57"/>
      <c r="M68" s="57"/>
      <c r="N68" s="57"/>
      <c r="O68" s="58"/>
      <c r="P68" s="82"/>
      <c r="Q68" s="59"/>
      <c r="R68" s="60"/>
      <c r="S68" s="60"/>
      <c r="T68" s="60"/>
      <c r="U68" s="60"/>
      <c r="V68" s="55"/>
      <c r="W68" s="55"/>
      <c r="Y68" s="61"/>
    </row>
    <row r="69" spans="1:25" s="56" customFormat="1">
      <c r="A69" s="184"/>
      <c r="B69" s="121" t="s">
        <v>88</v>
      </c>
      <c r="C69" s="57"/>
      <c r="D69" s="130" t="s">
        <v>396</v>
      </c>
      <c r="E69" s="69"/>
      <c r="F69" s="54" t="s">
        <v>44</v>
      </c>
      <c r="G69" s="53" t="s">
        <v>29</v>
      </c>
      <c r="H69" s="53" t="s">
        <v>29</v>
      </c>
      <c r="I69" s="181"/>
      <c r="J69" s="53"/>
      <c r="K69" s="57"/>
      <c r="L69" s="57"/>
      <c r="M69" s="57"/>
      <c r="N69" s="57"/>
      <c r="O69" s="58"/>
      <c r="P69" s="82"/>
      <c r="Q69" s="59"/>
      <c r="R69" s="60"/>
      <c r="S69" s="60"/>
      <c r="T69" s="60"/>
      <c r="U69" s="60"/>
      <c r="V69" s="55"/>
      <c r="W69" s="55"/>
      <c r="X69" s="63"/>
      <c r="Y69" s="61"/>
    </row>
    <row r="70" spans="1:25" s="56" customFormat="1">
      <c r="A70" s="184"/>
      <c r="B70" s="122"/>
      <c r="C70" s="53"/>
      <c r="D70" s="57"/>
      <c r="E70" s="69"/>
      <c r="F70" s="54"/>
      <c r="G70" s="53"/>
      <c r="H70" s="53"/>
      <c r="I70" s="181"/>
      <c r="J70" s="53"/>
      <c r="K70" s="57"/>
      <c r="L70" s="57"/>
      <c r="M70" s="57"/>
      <c r="N70" s="57"/>
      <c r="O70" s="70"/>
      <c r="P70" s="71"/>
      <c r="Q70" s="59"/>
      <c r="R70" s="60"/>
      <c r="S70" s="60"/>
      <c r="T70" s="60"/>
      <c r="U70" s="60"/>
      <c r="V70" s="55"/>
      <c r="W70" s="55"/>
      <c r="X70" s="63"/>
      <c r="Y70" s="61"/>
    </row>
    <row r="71" spans="1:25" s="56" customFormat="1">
      <c r="A71" s="184"/>
      <c r="B71" s="121" t="s">
        <v>89</v>
      </c>
      <c r="C71" s="130" t="s">
        <v>397</v>
      </c>
      <c r="D71" s="130" t="s">
        <v>397</v>
      </c>
      <c r="E71" s="69"/>
      <c r="F71" s="54" t="s">
        <v>44</v>
      </c>
      <c r="G71" s="53" t="s">
        <v>29</v>
      </c>
      <c r="H71" s="53" t="s">
        <v>29</v>
      </c>
      <c r="I71" s="181"/>
      <c r="J71" s="53"/>
      <c r="K71" s="57"/>
      <c r="L71" s="57"/>
      <c r="M71" s="57"/>
      <c r="N71" s="57"/>
      <c r="O71" s="58"/>
      <c r="P71" s="82"/>
      <c r="Q71" s="59"/>
      <c r="R71" s="60"/>
      <c r="S71" s="60"/>
      <c r="T71" s="60"/>
      <c r="U71" s="60"/>
      <c r="V71" s="55"/>
      <c r="W71" s="55"/>
      <c r="X71" s="63"/>
      <c r="Y71" s="61"/>
    </row>
    <row r="72" spans="1:25" s="56" customFormat="1" ht="43.5">
      <c r="A72" s="184"/>
      <c r="B72" s="121" t="s">
        <v>39</v>
      </c>
      <c r="C72" s="53"/>
      <c r="D72" s="130" t="s">
        <v>398</v>
      </c>
      <c r="E72" s="69"/>
      <c r="F72" s="54" t="s">
        <v>28</v>
      </c>
      <c r="G72" s="53" t="s">
        <v>29</v>
      </c>
      <c r="H72" s="53" t="s">
        <v>29</v>
      </c>
      <c r="I72" s="181"/>
      <c r="J72" s="53" t="s">
        <v>90</v>
      </c>
      <c r="K72" s="186"/>
      <c r="L72" s="64"/>
      <c r="M72" s="64"/>
      <c r="N72" s="64"/>
      <c r="O72" s="58"/>
      <c r="P72" s="82"/>
      <c r="Q72" s="68"/>
      <c r="R72" s="60">
        <v>10</v>
      </c>
      <c r="S72" s="60">
        <v>2.5</v>
      </c>
      <c r="T72" s="60"/>
      <c r="U72" s="60"/>
      <c r="V72" s="55"/>
      <c r="W72" s="55"/>
      <c r="X72" s="63"/>
      <c r="Y72" s="61"/>
    </row>
    <row r="73" spans="1:25" s="56" customFormat="1" ht="43.5">
      <c r="A73" s="184"/>
      <c r="B73" s="121" t="s">
        <v>41</v>
      </c>
      <c r="C73" s="53"/>
      <c r="D73" s="130" t="s">
        <v>400</v>
      </c>
      <c r="E73" s="69"/>
      <c r="F73" s="54" t="s">
        <v>28</v>
      </c>
      <c r="G73" s="53" t="s">
        <v>29</v>
      </c>
      <c r="H73" s="53" t="s">
        <v>29</v>
      </c>
      <c r="I73" s="181"/>
      <c r="J73" s="53" t="s">
        <v>90</v>
      </c>
      <c r="K73" s="186"/>
      <c r="L73" s="64"/>
      <c r="M73" s="64"/>
      <c r="N73" s="64"/>
      <c r="O73" s="58"/>
      <c r="P73" s="82"/>
      <c r="Q73" s="68"/>
      <c r="R73" s="60">
        <v>10</v>
      </c>
      <c r="S73" s="60">
        <v>2.5</v>
      </c>
      <c r="T73" s="60"/>
      <c r="U73" s="60"/>
      <c r="V73" s="55"/>
      <c r="W73" s="55"/>
      <c r="X73" s="63"/>
      <c r="Y73" s="61"/>
    </row>
    <row r="74" spans="1:25" s="56" customFormat="1">
      <c r="A74" s="184"/>
      <c r="B74" s="121" t="s">
        <v>91</v>
      </c>
      <c r="C74" s="53"/>
      <c r="D74" s="130" t="s">
        <v>399</v>
      </c>
      <c r="E74" s="69"/>
      <c r="F74" s="54" t="s">
        <v>28</v>
      </c>
      <c r="G74" s="53" t="s">
        <v>29</v>
      </c>
      <c r="H74" s="53" t="s">
        <v>29</v>
      </c>
      <c r="I74" s="181"/>
      <c r="J74" s="53" t="s">
        <v>73</v>
      </c>
      <c r="K74" s="64"/>
      <c r="L74" s="64"/>
      <c r="M74" s="64"/>
      <c r="N74" s="64"/>
      <c r="O74" s="65"/>
      <c r="P74" s="66"/>
      <c r="Q74" s="67"/>
      <c r="R74" s="60">
        <v>17</v>
      </c>
      <c r="S74" s="60">
        <v>2</v>
      </c>
      <c r="T74" s="60"/>
      <c r="U74" s="60">
        <v>4.45</v>
      </c>
      <c r="V74" s="55"/>
      <c r="W74" s="55"/>
      <c r="X74" s="63"/>
      <c r="Y74" s="61" t="s">
        <v>92</v>
      </c>
    </row>
    <row r="75" spans="1:25" s="56" customFormat="1">
      <c r="A75" s="184"/>
      <c r="B75" s="121"/>
      <c r="C75" s="53"/>
      <c r="D75" s="130" t="s">
        <v>401</v>
      </c>
      <c r="E75" s="69"/>
      <c r="F75" s="54" t="s">
        <v>28</v>
      </c>
      <c r="G75" s="53" t="s">
        <v>29</v>
      </c>
      <c r="H75" s="53" t="s">
        <v>29</v>
      </c>
      <c r="I75" s="181"/>
      <c r="J75" s="53" t="s">
        <v>73</v>
      </c>
      <c r="K75" s="64"/>
      <c r="L75" s="64"/>
      <c r="M75" s="64"/>
      <c r="N75" s="64"/>
      <c r="O75" s="65"/>
      <c r="P75" s="65"/>
      <c r="Q75" s="67"/>
      <c r="R75" s="60">
        <v>17</v>
      </c>
      <c r="S75" s="60">
        <v>2</v>
      </c>
      <c r="T75" s="60"/>
      <c r="U75" s="60"/>
      <c r="V75" s="55"/>
      <c r="W75" s="55"/>
      <c r="X75" s="63"/>
      <c r="Y75" s="61" t="s">
        <v>92</v>
      </c>
    </row>
    <row r="76" spans="1:25" s="56" customFormat="1">
      <c r="A76" s="184"/>
      <c r="B76" s="121" t="s">
        <v>67</v>
      </c>
      <c r="C76" s="53"/>
      <c r="D76" s="130" t="s">
        <v>402</v>
      </c>
      <c r="E76" s="69"/>
      <c r="F76" s="54" t="s">
        <v>44</v>
      </c>
      <c r="G76" s="53" t="s">
        <v>29</v>
      </c>
      <c r="H76" s="53" t="s">
        <v>29</v>
      </c>
      <c r="I76" s="181"/>
      <c r="J76" s="53"/>
      <c r="K76" s="57"/>
      <c r="L76" s="57"/>
      <c r="M76" s="57"/>
      <c r="N76" s="57"/>
      <c r="O76" s="58"/>
      <c r="P76" s="82"/>
      <c r="Q76" s="59"/>
      <c r="R76" s="60"/>
      <c r="S76" s="60"/>
      <c r="T76" s="60"/>
      <c r="U76" s="60"/>
      <c r="V76" s="55"/>
      <c r="W76" s="55"/>
      <c r="X76" s="63"/>
      <c r="Y76" s="61"/>
    </row>
    <row r="77" spans="1:25" s="56" customFormat="1">
      <c r="A77" s="167"/>
      <c r="B77" s="165" t="s">
        <v>404</v>
      </c>
      <c r="C77" s="53"/>
      <c r="D77" s="130" t="s">
        <v>403</v>
      </c>
      <c r="E77" s="69"/>
      <c r="F77" s="54" t="s">
        <v>44</v>
      </c>
      <c r="G77" s="53" t="s">
        <v>29</v>
      </c>
      <c r="H77" s="53" t="s">
        <v>29</v>
      </c>
      <c r="I77" s="175"/>
      <c r="J77" s="53"/>
      <c r="K77" s="57"/>
      <c r="L77" s="57"/>
      <c r="M77" s="57"/>
      <c r="N77" s="57"/>
      <c r="O77" s="58"/>
      <c r="P77" s="82"/>
      <c r="Q77" s="59"/>
      <c r="R77" s="60"/>
      <c r="S77" s="60"/>
      <c r="T77" s="60"/>
      <c r="U77" s="60"/>
      <c r="V77" s="55"/>
      <c r="W77" s="55"/>
      <c r="X77" s="63"/>
      <c r="Y77" s="61"/>
    </row>
    <row r="78" spans="1:25" s="56" customFormat="1">
      <c r="A78" s="167"/>
      <c r="B78" s="165"/>
      <c r="C78" s="53"/>
      <c r="D78" s="130"/>
      <c r="E78" s="69"/>
      <c r="F78" s="54"/>
      <c r="G78" s="53"/>
      <c r="H78" s="53"/>
      <c r="I78" s="175"/>
      <c r="J78" s="53"/>
      <c r="K78" s="57"/>
      <c r="L78" s="57"/>
      <c r="M78" s="57"/>
      <c r="N78" s="57"/>
      <c r="O78" s="58"/>
      <c r="P78" s="82"/>
      <c r="Q78" s="59"/>
      <c r="R78" s="60"/>
      <c r="S78" s="60"/>
      <c r="T78" s="60"/>
      <c r="U78" s="60"/>
      <c r="V78" s="55"/>
      <c r="W78" s="55"/>
      <c r="X78" s="63"/>
      <c r="Y78" s="61"/>
    </row>
    <row r="79" spans="1:25" s="56" customFormat="1">
      <c r="A79" s="167"/>
      <c r="B79" s="165"/>
      <c r="C79" s="53"/>
      <c r="D79" s="130"/>
      <c r="E79" s="69"/>
      <c r="F79" s="54"/>
      <c r="G79" s="53"/>
      <c r="H79" s="53"/>
      <c r="I79" s="175"/>
      <c r="J79" s="53"/>
      <c r="K79" s="57"/>
      <c r="L79" s="57"/>
      <c r="M79" s="57"/>
      <c r="N79" s="57"/>
      <c r="O79" s="58"/>
      <c r="P79" s="82"/>
      <c r="Q79" s="59"/>
      <c r="R79" s="60"/>
      <c r="S79" s="60"/>
      <c r="T79" s="60"/>
      <c r="U79" s="60"/>
      <c r="V79" s="55"/>
      <c r="W79" s="55"/>
      <c r="X79" s="63"/>
      <c r="Y79" s="61"/>
    </row>
    <row r="80" spans="1:25" s="56" customFormat="1">
      <c r="A80" s="185"/>
      <c r="B80" s="165"/>
      <c r="C80" s="53"/>
      <c r="D80" s="130"/>
      <c r="E80" s="69"/>
      <c r="F80" s="54"/>
      <c r="G80" s="53"/>
      <c r="H80" s="53"/>
      <c r="I80" s="182"/>
      <c r="J80" s="53"/>
      <c r="K80" s="57"/>
      <c r="L80" s="57"/>
      <c r="M80" s="57"/>
      <c r="N80" s="57"/>
      <c r="O80" s="58"/>
      <c r="P80" s="82"/>
      <c r="Q80" s="59"/>
      <c r="R80" s="60"/>
      <c r="S80" s="60"/>
      <c r="T80" s="60"/>
      <c r="U80" s="60"/>
      <c r="V80" s="55"/>
      <c r="W80" s="55"/>
      <c r="X80" s="63"/>
      <c r="Y80" s="61"/>
    </row>
    <row r="81" spans="1:50" s="50" customFormat="1">
      <c r="A81" s="143" t="s">
        <v>93</v>
      </c>
      <c r="B81" s="144" t="s">
        <v>94</v>
      </c>
      <c r="C81" s="145"/>
      <c r="D81" s="146" t="s">
        <v>95</v>
      </c>
      <c r="E81" s="147"/>
      <c r="F81" s="148" t="s">
        <v>38</v>
      </c>
      <c r="G81" s="145" t="s">
        <v>29</v>
      </c>
      <c r="H81" s="145" t="s">
        <v>29</v>
      </c>
      <c r="I81" s="187" t="s">
        <v>329</v>
      </c>
      <c r="J81" s="145"/>
      <c r="K81" s="44"/>
      <c r="L81" s="44"/>
      <c r="M81" s="44"/>
      <c r="N81" s="44"/>
      <c r="O81" s="45"/>
      <c r="P81" s="46"/>
      <c r="Q81" s="52"/>
      <c r="R81" s="47"/>
      <c r="S81" s="47"/>
      <c r="T81" s="47"/>
      <c r="U81" s="47"/>
      <c r="V81" s="42"/>
      <c r="W81" s="42"/>
      <c r="X81" s="48"/>
      <c r="Y81" s="43"/>
    </row>
    <row r="82" spans="1:50" s="50" customFormat="1">
      <c r="A82" s="187" t="s">
        <v>96</v>
      </c>
      <c r="B82" s="144" t="s">
        <v>79</v>
      </c>
      <c r="C82" s="145"/>
      <c r="D82" s="146" t="s">
        <v>97</v>
      </c>
      <c r="E82" s="147"/>
      <c r="F82" s="148" t="s">
        <v>38</v>
      </c>
      <c r="G82" s="149" t="s">
        <v>29</v>
      </c>
      <c r="H82" s="149" t="s">
        <v>29</v>
      </c>
      <c r="I82" s="188"/>
      <c r="J82" s="145"/>
      <c r="K82" s="44"/>
      <c r="L82" s="44"/>
      <c r="M82" s="44"/>
      <c r="N82" s="44"/>
      <c r="O82" s="45"/>
      <c r="P82" s="46"/>
      <c r="Q82" s="52"/>
      <c r="R82" s="47"/>
      <c r="S82" s="47"/>
      <c r="T82" s="47"/>
      <c r="U82" s="47"/>
      <c r="V82" s="42"/>
      <c r="W82" s="42"/>
      <c r="X82" s="48"/>
      <c r="Y82" s="43"/>
    </row>
    <row r="83" spans="1:50" s="83" customFormat="1" ht="30.75" customHeight="1">
      <c r="A83" s="188"/>
      <c r="B83" s="144" t="s">
        <v>98</v>
      </c>
      <c r="C83" s="145" t="s">
        <v>99</v>
      </c>
      <c r="D83" s="146"/>
      <c r="E83" s="147"/>
      <c r="F83" s="148"/>
      <c r="G83" s="149" t="s">
        <v>29</v>
      </c>
      <c r="H83" s="149" t="s">
        <v>29</v>
      </c>
      <c r="I83" s="188"/>
      <c r="J83" s="145"/>
      <c r="K83" s="44"/>
      <c r="L83" s="44"/>
      <c r="M83" s="44"/>
      <c r="N83" s="44"/>
      <c r="O83" s="45"/>
      <c r="P83" s="45"/>
      <c r="Q83" s="45"/>
      <c r="R83" s="47"/>
      <c r="S83" s="47"/>
      <c r="T83" s="47"/>
      <c r="U83" s="47"/>
      <c r="V83" s="42"/>
      <c r="W83" s="42"/>
      <c r="X83" s="84"/>
      <c r="Y83" s="43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</row>
    <row r="84" spans="1:50" s="83" customFormat="1">
      <c r="A84" s="188"/>
      <c r="B84" s="150" t="s">
        <v>100</v>
      </c>
      <c r="C84" s="145"/>
      <c r="D84" s="146" t="s">
        <v>101</v>
      </c>
      <c r="E84" s="147"/>
      <c r="F84" s="148" t="s">
        <v>59</v>
      </c>
      <c r="G84" s="149" t="s">
        <v>29</v>
      </c>
      <c r="H84" s="149" t="s">
        <v>29</v>
      </c>
      <c r="I84" s="188"/>
      <c r="J84" s="145"/>
      <c r="K84" s="44"/>
      <c r="L84" s="44"/>
      <c r="M84" s="44"/>
      <c r="N84" s="44"/>
      <c r="O84" s="86"/>
      <c r="P84" s="45"/>
      <c r="Q84" s="45"/>
      <c r="R84" s="47"/>
      <c r="S84" s="47"/>
      <c r="T84" s="47"/>
      <c r="U84" s="47"/>
      <c r="V84" s="42"/>
      <c r="W84" s="42"/>
      <c r="X84" s="41"/>
      <c r="Y84" s="43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</row>
    <row r="85" spans="1:50" s="83" customFormat="1" ht="43.5">
      <c r="A85" s="188"/>
      <c r="B85" s="144" t="s">
        <v>102</v>
      </c>
      <c r="C85" s="145"/>
      <c r="D85" s="146" t="s">
        <v>103</v>
      </c>
      <c r="E85" s="147"/>
      <c r="F85" s="148" t="s">
        <v>28</v>
      </c>
      <c r="G85" s="149" t="s">
        <v>29</v>
      </c>
      <c r="H85" s="149" t="s">
        <v>29</v>
      </c>
      <c r="I85" s="188"/>
      <c r="J85" s="145" t="s">
        <v>104</v>
      </c>
      <c r="K85" s="44"/>
      <c r="L85" s="44"/>
      <c r="M85" s="44"/>
      <c r="N85" s="44"/>
      <c r="O85" s="45"/>
      <c r="P85" s="45"/>
      <c r="Q85" s="45"/>
      <c r="R85" s="47"/>
      <c r="S85" s="47"/>
      <c r="T85" s="47"/>
      <c r="U85" s="47"/>
      <c r="V85" s="42"/>
      <c r="W85" s="42"/>
      <c r="X85" s="41"/>
      <c r="Y85" s="43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</row>
    <row r="86" spans="1:50" s="83" customFormat="1">
      <c r="A86" s="188"/>
      <c r="B86" s="144" t="s">
        <v>105</v>
      </c>
      <c r="C86" s="145"/>
      <c r="D86" s="146" t="s">
        <v>106</v>
      </c>
      <c r="E86" s="147"/>
      <c r="F86" s="148" t="s">
        <v>28</v>
      </c>
      <c r="G86" s="149" t="s">
        <v>29</v>
      </c>
      <c r="H86" s="149" t="s">
        <v>29</v>
      </c>
      <c r="I86" s="188"/>
      <c r="J86" s="190" t="s">
        <v>107</v>
      </c>
      <c r="K86" s="44"/>
      <c r="L86" s="44"/>
      <c r="M86" s="44"/>
      <c r="N86" s="44"/>
      <c r="O86" s="45"/>
      <c r="P86" s="45"/>
      <c r="Q86" s="45"/>
      <c r="R86" s="47"/>
      <c r="S86" s="47"/>
      <c r="T86" s="47"/>
      <c r="U86" s="47"/>
      <c r="V86" s="42"/>
      <c r="W86" s="42"/>
      <c r="X86" s="41"/>
      <c r="Y86" s="43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</row>
    <row r="87" spans="1:50" s="87" customFormat="1">
      <c r="A87" s="188"/>
      <c r="B87" s="144" t="s">
        <v>105</v>
      </c>
      <c r="C87" s="151"/>
      <c r="D87" s="152" t="s">
        <v>108</v>
      </c>
      <c r="E87" s="153"/>
      <c r="F87" s="154" t="s">
        <v>28</v>
      </c>
      <c r="G87" s="149" t="s">
        <v>29</v>
      </c>
      <c r="H87" s="149" t="s">
        <v>29</v>
      </c>
      <c r="I87" s="188"/>
      <c r="J87" s="191"/>
      <c r="K87" s="44"/>
      <c r="L87" s="44"/>
      <c r="M87" s="44"/>
      <c r="N87" s="44"/>
      <c r="O87" s="45"/>
      <c r="P87" s="45"/>
      <c r="Q87" s="45"/>
      <c r="R87" s="47"/>
      <c r="S87" s="47"/>
      <c r="T87" s="47"/>
      <c r="U87" s="47"/>
      <c r="V87" s="42"/>
      <c r="W87" s="42"/>
      <c r="X87" s="41"/>
      <c r="Y87" s="43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</row>
    <row r="88" spans="1:50" s="87" customFormat="1">
      <c r="A88" s="188"/>
      <c r="B88" s="144" t="s">
        <v>67</v>
      </c>
      <c r="C88" s="145"/>
      <c r="D88" s="146" t="s">
        <v>109</v>
      </c>
      <c r="E88" s="147"/>
      <c r="F88" s="148" t="s">
        <v>44</v>
      </c>
      <c r="G88" s="149" t="s">
        <v>29</v>
      </c>
      <c r="H88" s="149" t="s">
        <v>29</v>
      </c>
      <c r="I88" s="188"/>
      <c r="J88" s="145"/>
      <c r="K88" s="44"/>
      <c r="L88" s="44"/>
      <c r="M88" s="44"/>
      <c r="N88" s="44"/>
      <c r="O88" s="45"/>
      <c r="P88" s="45"/>
      <c r="Q88" s="45"/>
      <c r="R88" s="47"/>
      <c r="S88" s="47"/>
      <c r="T88" s="47"/>
      <c r="U88" s="47"/>
      <c r="V88" s="42"/>
      <c r="W88" s="42"/>
      <c r="X88" s="41"/>
      <c r="Y88" s="43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</row>
    <row r="89" spans="1:50" s="87" customFormat="1">
      <c r="A89" s="188"/>
      <c r="B89" s="150"/>
      <c r="C89" s="145"/>
      <c r="D89" s="146"/>
      <c r="E89" s="147"/>
      <c r="F89" s="148"/>
      <c r="G89" s="149" t="s">
        <v>29</v>
      </c>
      <c r="H89" s="149" t="s">
        <v>29</v>
      </c>
      <c r="I89" s="188"/>
      <c r="J89" s="145"/>
      <c r="K89" s="44"/>
      <c r="L89" s="44"/>
      <c r="M89" s="44"/>
      <c r="N89" s="44"/>
      <c r="O89" s="86"/>
      <c r="P89" s="45"/>
      <c r="Q89" s="45"/>
      <c r="R89" s="47"/>
      <c r="S89" s="47"/>
      <c r="T89" s="47"/>
      <c r="U89" s="47"/>
      <c r="V89" s="42"/>
      <c r="W89" s="42"/>
      <c r="X89" s="41"/>
      <c r="Y89" s="43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</row>
    <row r="90" spans="1:50" s="87" customFormat="1">
      <c r="A90" s="188"/>
      <c r="B90" s="150"/>
      <c r="C90" s="145"/>
      <c r="D90" s="146"/>
      <c r="E90" s="147"/>
      <c r="F90" s="148"/>
      <c r="G90" s="149" t="s">
        <v>29</v>
      </c>
      <c r="H90" s="149" t="s">
        <v>29</v>
      </c>
      <c r="I90" s="188"/>
      <c r="J90" s="145"/>
      <c r="K90" s="44"/>
      <c r="L90" s="44"/>
      <c r="M90" s="44"/>
      <c r="N90" s="44"/>
      <c r="O90" s="86"/>
      <c r="P90" s="45"/>
      <c r="Q90" s="45"/>
      <c r="R90" s="47"/>
      <c r="S90" s="47"/>
      <c r="T90" s="47"/>
      <c r="U90" s="47"/>
      <c r="V90" s="42"/>
      <c r="W90" s="42"/>
      <c r="X90" s="41"/>
      <c r="Y90" s="43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</row>
    <row r="91" spans="1:50" s="87" customFormat="1">
      <c r="A91" s="188"/>
      <c r="B91" s="144" t="s">
        <v>102</v>
      </c>
      <c r="C91" s="145"/>
      <c r="D91" s="146" t="s">
        <v>110</v>
      </c>
      <c r="E91" s="147"/>
      <c r="F91" s="148" t="s">
        <v>28</v>
      </c>
      <c r="G91" s="149" t="s">
        <v>29</v>
      </c>
      <c r="H91" s="149" t="s">
        <v>29</v>
      </c>
      <c r="I91" s="188"/>
      <c r="J91" s="145" t="s">
        <v>111</v>
      </c>
      <c r="K91" s="44"/>
      <c r="L91" s="44"/>
      <c r="M91" s="44"/>
      <c r="N91" s="44"/>
      <c r="O91" s="86"/>
      <c r="P91" s="45"/>
      <c r="Q91" s="45"/>
      <c r="R91" s="47"/>
      <c r="S91" s="47"/>
      <c r="T91" s="47"/>
      <c r="U91" s="47"/>
      <c r="V91" s="42"/>
      <c r="W91" s="42"/>
      <c r="X91" s="41"/>
      <c r="Y91" s="43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</row>
    <row r="92" spans="1:50" s="87" customFormat="1">
      <c r="A92" s="188"/>
      <c r="B92" s="144"/>
      <c r="C92" s="145"/>
      <c r="D92" s="146"/>
      <c r="E92" s="147"/>
      <c r="F92" s="148"/>
      <c r="G92" s="149" t="s">
        <v>29</v>
      </c>
      <c r="H92" s="149" t="s">
        <v>29</v>
      </c>
      <c r="I92" s="188"/>
      <c r="J92" s="145"/>
      <c r="K92" s="44"/>
      <c r="L92" s="44"/>
      <c r="M92" s="44"/>
      <c r="N92" s="44"/>
      <c r="O92" s="45"/>
      <c r="P92" s="45"/>
      <c r="Q92" s="45"/>
      <c r="R92" s="47"/>
      <c r="S92" s="47"/>
      <c r="T92" s="47"/>
      <c r="U92" s="47"/>
      <c r="V92" s="42"/>
      <c r="W92" s="42"/>
      <c r="X92" s="41"/>
      <c r="Y92" s="43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</row>
    <row r="93" spans="1:50" s="87" customFormat="1">
      <c r="A93" s="188"/>
      <c r="B93" s="144" t="s">
        <v>105</v>
      </c>
      <c r="C93" s="145"/>
      <c r="D93" s="146" t="s">
        <v>112</v>
      </c>
      <c r="E93" s="147"/>
      <c r="F93" s="148" t="s">
        <v>28</v>
      </c>
      <c r="G93" s="149" t="s">
        <v>29</v>
      </c>
      <c r="H93" s="149" t="s">
        <v>29</v>
      </c>
      <c r="I93" s="188"/>
      <c r="J93" s="190" t="s">
        <v>107</v>
      </c>
      <c r="K93" s="44"/>
      <c r="L93" s="44"/>
      <c r="M93" s="44"/>
      <c r="N93" s="44"/>
      <c r="O93" s="45"/>
      <c r="P93" s="45"/>
      <c r="Q93" s="45"/>
      <c r="R93" s="47"/>
      <c r="S93" s="47"/>
      <c r="T93" s="47"/>
      <c r="U93" s="47"/>
      <c r="V93" s="42"/>
      <c r="W93" s="42"/>
      <c r="X93" s="41"/>
      <c r="Y93" s="43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</row>
    <row r="94" spans="1:50" s="87" customFormat="1">
      <c r="A94" s="188"/>
      <c r="B94" s="144" t="s">
        <v>105</v>
      </c>
      <c r="C94" s="155"/>
      <c r="D94" s="156" t="s">
        <v>113</v>
      </c>
      <c r="E94" s="157"/>
      <c r="F94" s="158" t="s">
        <v>28</v>
      </c>
      <c r="G94" s="149" t="s">
        <v>29</v>
      </c>
      <c r="H94" s="149" t="s">
        <v>29</v>
      </c>
      <c r="I94" s="188"/>
      <c r="J94" s="191"/>
      <c r="K94" s="44"/>
      <c r="L94" s="44"/>
      <c r="M94" s="44"/>
      <c r="N94" s="44"/>
      <c r="O94" s="45"/>
      <c r="P94" s="45"/>
      <c r="Q94" s="45"/>
      <c r="R94" s="47"/>
      <c r="S94" s="47"/>
      <c r="T94" s="47"/>
      <c r="U94" s="47"/>
      <c r="V94" s="42"/>
      <c r="W94" s="42"/>
      <c r="X94" s="41"/>
      <c r="Y94" s="43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</row>
    <row r="95" spans="1:50" s="87" customFormat="1">
      <c r="A95" s="188"/>
      <c r="B95" s="144" t="s">
        <v>67</v>
      </c>
      <c r="C95" s="145"/>
      <c r="D95" s="146" t="s">
        <v>114</v>
      </c>
      <c r="E95" s="147"/>
      <c r="F95" s="148" t="s">
        <v>44</v>
      </c>
      <c r="G95" s="149" t="s">
        <v>29</v>
      </c>
      <c r="H95" s="149" t="s">
        <v>29</v>
      </c>
      <c r="I95" s="188"/>
      <c r="J95" s="145"/>
      <c r="K95" s="44"/>
      <c r="L95" s="44"/>
      <c r="M95" s="44"/>
      <c r="N95" s="44"/>
      <c r="O95" s="45"/>
      <c r="P95" s="45"/>
      <c r="Q95" s="45"/>
      <c r="R95" s="47"/>
      <c r="S95" s="47"/>
      <c r="T95" s="47"/>
      <c r="U95" s="47"/>
      <c r="V95" s="42"/>
      <c r="W95" s="42"/>
      <c r="X95" s="41"/>
      <c r="Y95" s="43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</row>
    <row r="96" spans="1:50" s="87" customFormat="1">
      <c r="A96" s="188"/>
      <c r="B96" s="150" t="s">
        <v>115</v>
      </c>
      <c r="C96" s="145"/>
      <c r="D96" s="146"/>
      <c r="E96" s="159"/>
      <c r="F96" s="160" t="s">
        <v>59</v>
      </c>
      <c r="G96" s="149" t="s">
        <v>29</v>
      </c>
      <c r="H96" s="149" t="s">
        <v>29</v>
      </c>
      <c r="I96" s="188"/>
      <c r="J96" s="145"/>
      <c r="K96" s="44"/>
      <c r="L96" s="44"/>
      <c r="M96" s="44"/>
      <c r="N96" s="44"/>
      <c r="O96" s="45"/>
      <c r="P96" s="45"/>
      <c r="Q96" s="45"/>
      <c r="R96" s="47"/>
      <c r="S96" s="47"/>
      <c r="T96" s="47"/>
      <c r="U96" s="47"/>
      <c r="V96" s="42"/>
      <c r="W96" s="42"/>
      <c r="X96" s="41"/>
      <c r="Y96" s="43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</row>
    <row r="97" spans="1:50" s="85" customFormat="1">
      <c r="A97" s="189"/>
      <c r="B97" s="144" t="s">
        <v>79</v>
      </c>
      <c r="C97" s="145"/>
      <c r="D97" s="146" t="s">
        <v>116</v>
      </c>
      <c r="E97" s="159"/>
      <c r="F97" s="160" t="s">
        <v>38</v>
      </c>
      <c r="G97" s="149" t="s">
        <v>29</v>
      </c>
      <c r="H97" s="149" t="s">
        <v>29</v>
      </c>
      <c r="I97" s="188"/>
      <c r="J97" s="145"/>
      <c r="K97" s="44"/>
      <c r="L97" s="44"/>
      <c r="M97" s="44"/>
      <c r="N97" s="44"/>
      <c r="O97" s="45"/>
      <c r="P97" s="45"/>
      <c r="Q97" s="45"/>
      <c r="R97" s="47"/>
      <c r="S97" s="47"/>
      <c r="T97" s="47"/>
      <c r="U97" s="47"/>
      <c r="V97" s="42"/>
      <c r="W97" s="42"/>
      <c r="X97" s="41"/>
      <c r="Y97" s="43"/>
    </row>
    <row r="98" spans="1:50" s="88" customFormat="1">
      <c r="A98" s="161"/>
      <c r="B98" s="162" t="s">
        <v>117</v>
      </c>
      <c r="C98" s="163"/>
      <c r="D98" s="163" t="s">
        <v>118</v>
      </c>
      <c r="E98" s="162"/>
      <c r="F98" s="162" t="s">
        <v>59</v>
      </c>
      <c r="G98" s="149" t="s">
        <v>29</v>
      </c>
      <c r="H98" s="149" t="s">
        <v>29</v>
      </c>
      <c r="I98" s="164"/>
      <c r="J98" s="149"/>
      <c r="L98" s="89"/>
      <c r="N98" s="90"/>
      <c r="O98" s="70"/>
      <c r="X98" s="88" t="s">
        <v>119</v>
      </c>
      <c r="Y98" s="88" t="s">
        <v>120</v>
      </c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</row>
  </sheetData>
  <autoFilter ref="F1:H111" xr:uid="{00000000-0009-0000-0000-000000000000}"/>
  <sortState xmlns:xlrd2="http://schemas.microsoft.com/office/spreadsheetml/2017/richdata2" ref="G1:Y97">
    <sortCondition ref="G1:G97"/>
  </sortState>
  <mergeCells count="15">
    <mergeCell ref="I59:I80"/>
    <mergeCell ref="A60:A80"/>
    <mergeCell ref="K63:K64"/>
    <mergeCell ref="K72:K73"/>
    <mergeCell ref="I81:I97"/>
    <mergeCell ref="A82:A97"/>
    <mergeCell ref="J86:J87"/>
    <mergeCell ref="J93:J94"/>
    <mergeCell ref="A3:A7"/>
    <mergeCell ref="A8:A27"/>
    <mergeCell ref="A28:A44"/>
    <mergeCell ref="A46:A58"/>
    <mergeCell ref="I3:I27"/>
    <mergeCell ref="I28:I44"/>
    <mergeCell ref="I45:I58"/>
  </mergeCells>
  <conditionalFormatting sqref="B24">
    <cfRule type="containsText" dxfId="155" priority="36" operator="containsText" text="?">
      <formula>NOT(ISERROR(SEARCH("?",K140)))</formula>
    </cfRule>
  </conditionalFormatting>
  <conditionalFormatting sqref="Y53">
    <cfRule type="containsText" dxfId="154" priority="37" operator="containsText" text="?">
      <formula>NOT(ISERROR(SEARCH("?",K140)))</formula>
    </cfRule>
  </conditionalFormatting>
  <conditionalFormatting sqref="Y54">
    <cfRule type="containsText" dxfId="153" priority="38" operator="containsText" text="?">
      <formula>NOT(ISERROR(SEARCH("?",K140)))</formula>
    </cfRule>
  </conditionalFormatting>
  <conditionalFormatting sqref="Y42">
    <cfRule type="containsText" dxfId="152" priority="39" operator="containsText" text="?">
      <formula>NOT(ISERROR(SEARCH("?",K140)))</formula>
    </cfRule>
  </conditionalFormatting>
  <conditionalFormatting sqref="Y43">
    <cfRule type="containsText" dxfId="151" priority="40" operator="containsText" text="?">
      <formula>NOT(ISERROR(SEARCH("?",K140)))</formula>
    </cfRule>
  </conditionalFormatting>
  <conditionalFormatting sqref="Y44">
    <cfRule type="containsText" dxfId="150" priority="41" operator="containsText" text="?">
      <formula>NOT(ISERROR(SEARCH("?",K140)))</formula>
    </cfRule>
  </conditionalFormatting>
  <conditionalFormatting sqref="Y61">
    <cfRule type="containsText" dxfId="149" priority="42" operator="containsText" text="?">
      <formula>NOT(ISERROR(SEARCH("?",K140)))</formula>
    </cfRule>
  </conditionalFormatting>
  <conditionalFormatting sqref="Y62">
    <cfRule type="containsText" dxfId="148" priority="43" operator="containsText" text="?">
      <formula>NOT(ISERROR(SEARCH("?",K140)))</formula>
    </cfRule>
  </conditionalFormatting>
  <conditionalFormatting sqref="M142:M153 M98">
    <cfRule type="containsText" dxfId="147" priority="44" operator="containsText" text="?">
      <formula>NOT(ISERROR(SEARCH("?",K140)))</formula>
    </cfRule>
  </conditionalFormatting>
  <conditionalFormatting sqref="B24">
    <cfRule type="containsText" dxfId="146" priority="51" operator="containsText" text="!">
      <formula>NOT(ISERROR(SEARCH("!",K140)))</formula>
    </cfRule>
  </conditionalFormatting>
  <conditionalFormatting sqref="Y53">
    <cfRule type="containsText" dxfId="145" priority="52" operator="containsText" text="!">
      <formula>NOT(ISERROR(SEARCH("!",K140)))</formula>
    </cfRule>
  </conditionalFormatting>
  <conditionalFormatting sqref="Y54">
    <cfRule type="containsText" dxfId="144" priority="53" operator="containsText" text="!">
      <formula>NOT(ISERROR(SEARCH("!",K140)))</formula>
    </cfRule>
  </conditionalFormatting>
  <conditionalFormatting sqref="Y42">
    <cfRule type="containsText" dxfId="143" priority="54" operator="containsText" text="!">
      <formula>NOT(ISERROR(SEARCH("!",K140)))</formula>
    </cfRule>
  </conditionalFormatting>
  <conditionalFormatting sqref="Y43">
    <cfRule type="containsText" dxfId="142" priority="55" operator="containsText" text="!">
      <formula>NOT(ISERROR(SEARCH("!",K140)))</formula>
    </cfRule>
  </conditionalFormatting>
  <conditionalFormatting sqref="Y44">
    <cfRule type="containsText" dxfId="141" priority="56" operator="containsText" text="!">
      <formula>NOT(ISERROR(SEARCH("!",K140)))</formula>
    </cfRule>
  </conditionalFormatting>
  <conditionalFormatting sqref="Y61">
    <cfRule type="containsText" dxfId="140" priority="57" operator="containsText" text="!">
      <formula>NOT(ISERROR(SEARCH("!",K140)))</formula>
    </cfRule>
  </conditionalFormatting>
  <conditionalFormatting sqref="Y62">
    <cfRule type="containsText" dxfId="139" priority="58" operator="containsText" text="!">
      <formula>NOT(ISERROR(SEARCH("!",K140)))</formula>
    </cfRule>
  </conditionalFormatting>
  <conditionalFormatting sqref="M142:M153 M98">
    <cfRule type="containsText" dxfId="138" priority="59" operator="containsText" text="!">
      <formula>NOT(ISERROR(SEARCH("!",K140)))</formula>
    </cfRule>
  </conditionalFormatting>
  <conditionalFormatting sqref="B24">
    <cfRule type="containsText" dxfId="137" priority="66" operator="containsText" text="offen">
      <formula>NOT(ISERROR(SEARCH("offen",K140)))</formula>
    </cfRule>
  </conditionalFormatting>
  <conditionalFormatting sqref="Y53">
    <cfRule type="containsText" dxfId="136" priority="67" operator="containsText" text="offen">
      <formula>NOT(ISERROR(SEARCH("offen",K140)))</formula>
    </cfRule>
  </conditionalFormatting>
  <conditionalFormatting sqref="Y54">
    <cfRule type="containsText" dxfId="135" priority="68" operator="containsText" text="offen">
      <formula>NOT(ISERROR(SEARCH("offen",K140)))</formula>
    </cfRule>
  </conditionalFormatting>
  <conditionalFormatting sqref="Y42">
    <cfRule type="containsText" dxfId="134" priority="69" operator="containsText" text="offen">
      <formula>NOT(ISERROR(SEARCH("offen",K140)))</formula>
    </cfRule>
  </conditionalFormatting>
  <conditionalFormatting sqref="Y43">
    <cfRule type="containsText" dxfId="133" priority="70" operator="containsText" text="offen">
      <formula>NOT(ISERROR(SEARCH("offen",K140)))</formula>
    </cfRule>
  </conditionalFormatting>
  <conditionalFormatting sqref="Y44">
    <cfRule type="containsText" dxfId="132" priority="71" operator="containsText" text="offen">
      <formula>NOT(ISERROR(SEARCH("offen",K140)))</formula>
    </cfRule>
  </conditionalFormatting>
  <conditionalFormatting sqref="Y61">
    <cfRule type="containsText" dxfId="131" priority="72" operator="containsText" text="offen">
      <formula>NOT(ISERROR(SEARCH("offen",K140)))</formula>
    </cfRule>
  </conditionalFormatting>
  <conditionalFormatting sqref="Y62">
    <cfRule type="containsText" dxfId="130" priority="73" operator="containsText" text="offen">
      <formula>NOT(ISERROR(SEARCH("offen",K140)))</formula>
    </cfRule>
  </conditionalFormatting>
  <conditionalFormatting sqref="M142:M153 M98">
    <cfRule type="containsText" dxfId="129" priority="74" operator="containsText" text="offen">
      <formula>NOT(ISERROR(SEARCH("offen",K140)))</formula>
    </cfRule>
  </conditionalFormatting>
  <conditionalFormatting sqref="B24">
    <cfRule type="containsText" dxfId="128" priority="81" operator="containsText" text="✓">
      <formula>NOT(ISERROR(SEARCH("✓",K140)))</formula>
    </cfRule>
  </conditionalFormatting>
  <conditionalFormatting sqref="Y53">
    <cfRule type="containsText" dxfId="127" priority="82" operator="containsText" text="✓">
      <formula>NOT(ISERROR(SEARCH("✓",K140)))</formula>
    </cfRule>
  </conditionalFormatting>
  <conditionalFormatting sqref="Y54">
    <cfRule type="containsText" dxfId="126" priority="83" operator="containsText" text="✓">
      <formula>NOT(ISERROR(SEARCH("✓",K140)))</formula>
    </cfRule>
  </conditionalFormatting>
  <conditionalFormatting sqref="Y42">
    <cfRule type="containsText" dxfId="125" priority="84" operator="containsText" text="✓">
      <formula>NOT(ISERROR(SEARCH("✓",K140)))</formula>
    </cfRule>
  </conditionalFormatting>
  <conditionalFormatting sqref="Y43">
    <cfRule type="containsText" dxfId="124" priority="85" operator="containsText" text="✓">
      <formula>NOT(ISERROR(SEARCH("✓",K140)))</formula>
    </cfRule>
  </conditionalFormatting>
  <conditionalFormatting sqref="Y44">
    <cfRule type="containsText" dxfId="123" priority="86" operator="containsText" text="✓">
      <formula>NOT(ISERROR(SEARCH("✓",K140)))</formula>
    </cfRule>
  </conditionalFormatting>
  <conditionalFormatting sqref="Y61">
    <cfRule type="containsText" dxfId="122" priority="87" operator="containsText" text="✓">
      <formula>NOT(ISERROR(SEARCH("✓",K140)))</formula>
    </cfRule>
  </conditionalFormatting>
  <conditionalFormatting sqref="Y62">
    <cfRule type="containsText" dxfId="121" priority="88" operator="containsText" text="✓">
      <formula>NOT(ISERROR(SEARCH("✓",K140)))</formula>
    </cfRule>
  </conditionalFormatting>
  <conditionalFormatting sqref="M142:M153 M98">
    <cfRule type="containsText" dxfId="120" priority="89" operator="containsText" text="✓">
      <formula>NOT(ISERROR(SEARCH("✓",K140)))</formula>
    </cfRule>
  </conditionalFormatting>
  <conditionalFormatting sqref="B24">
    <cfRule type="containsText" dxfId="119" priority="96" operator="containsText" text="✓">
      <formula>NOT(ISERROR(SEARCH("✓",B35)))</formula>
    </cfRule>
  </conditionalFormatting>
  <conditionalFormatting sqref="Y53">
    <cfRule type="containsText" dxfId="118" priority="97" operator="containsText" text="✓">
      <formula>NOT(ISERROR(SEARCH("✓",B35)))</formula>
    </cfRule>
  </conditionalFormatting>
  <conditionalFormatting sqref="Y54">
    <cfRule type="containsText" dxfId="117" priority="98" operator="containsText" text="✓">
      <formula>NOT(ISERROR(SEARCH("✓",B35)))</formula>
    </cfRule>
  </conditionalFormatting>
  <conditionalFormatting sqref="Y42">
    <cfRule type="containsText" dxfId="116" priority="99" operator="containsText" text="✓">
      <formula>NOT(ISERROR(SEARCH("✓",B35)))</formula>
    </cfRule>
  </conditionalFormatting>
  <conditionalFormatting sqref="Y43">
    <cfRule type="containsText" dxfId="115" priority="100" operator="containsText" text="✓">
      <formula>NOT(ISERROR(SEARCH("✓",B35)))</formula>
    </cfRule>
  </conditionalFormatting>
  <conditionalFormatting sqref="Y44">
    <cfRule type="containsText" dxfId="114" priority="101" operator="containsText" text="✓">
      <formula>NOT(ISERROR(SEARCH("✓",B35)))</formula>
    </cfRule>
  </conditionalFormatting>
  <conditionalFormatting sqref="Y61">
    <cfRule type="containsText" dxfId="113" priority="102" operator="containsText" text="✓">
      <formula>NOT(ISERROR(SEARCH("✓",B35)))</formula>
    </cfRule>
  </conditionalFormatting>
  <conditionalFormatting sqref="Y62">
    <cfRule type="containsText" dxfId="112" priority="103" operator="containsText" text="✓">
      <formula>NOT(ISERROR(SEARCH("✓",B35)))</formula>
    </cfRule>
  </conditionalFormatting>
  <conditionalFormatting sqref="M142:M153">
    <cfRule type="containsText" dxfId="111" priority="104" operator="containsText" text="✓">
      <formula>NOT(ISERROR(SEARCH("✓",B82)))</formula>
    </cfRule>
  </conditionalFormatting>
  <conditionalFormatting sqref="J63">
    <cfRule type="containsText" dxfId="110" priority="105" operator="containsText" text="?">
      <formula>NOT(ISERROR(SEARCH("?",K140)))</formula>
    </cfRule>
  </conditionalFormatting>
  <conditionalFormatting sqref="J63">
    <cfRule type="containsText" dxfId="109" priority="106" operator="containsText" text="!">
      <formula>NOT(ISERROR(SEARCH("!",K140)))</formula>
    </cfRule>
  </conditionalFormatting>
  <conditionalFormatting sqref="J63">
    <cfRule type="containsText" dxfId="108" priority="107" operator="containsText" text="offen">
      <formula>NOT(ISERROR(SEARCH("offen",K140)))</formula>
    </cfRule>
  </conditionalFormatting>
  <conditionalFormatting sqref="J63">
    <cfRule type="containsText" dxfId="107" priority="108" operator="containsText" text="✓">
      <formula>NOT(ISERROR(SEARCH("✓",K140)))</formula>
    </cfRule>
  </conditionalFormatting>
  <conditionalFormatting sqref="J63">
    <cfRule type="containsText" dxfId="106" priority="109" operator="containsText" text="✓">
      <formula>NOT(ISERROR(SEARCH("✓",B35)))</formula>
    </cfRule>
  </conditionalFormatting>
  <conditionalFormatting sqref="J93:J94">
    <cfRule type="containsText" dxfId="105" priority="110" operator="containsText" text="?">
      <formula>NOT(ISERROR(SEARCH("?",K140)))</formula>
    </cfRule>
  </conditionalFormatting>
  <conditionalFormatting sqref="J93:J94">
    <cfRule type="containsText" dxfId="104" priority="111" operator="containsText" text="!">
      <formula>NOT(ISERROR(SEARCH("!",K140)))</formula>
    </cfRule>
  </conditionalFormatting>
  <conditionalFormatting sqref="J93:J94">
    <cfRule type="containsText" dxfId="103" priority="112" operator="containsText" text="offen">
      <formula>NOT(ISERROR(SEARCH("offen",K140)))</formula>
    </cfRule>
  </conditionalFormatting>
  <conditionalFormatting sqref="J93:J94">
    <cfRule type="containsText" dxfId="102" priority="113" operator="containsText" text="✓">
      <formula>NOT(ISERROR(SEARCH("✓",K140)))</formula>
    </cfRule>
  </conditionalFormatting>
  <conditionalFormatting sqref="J93:J94">
    <cfRule type="containsText" dxfId="101" priority="114" operator="containsText" text="✓">
      <formula>NOT(ISERROR(SEARCH("✓",B35)))</formula>
    </cfRule>
  </conditionalFormatting>
  <conditionalFormatting sqref="A153 A80:A97 B80:D1048443">
    <cfRule type="containsText" dxfId="100" priority="115" operator="containsText" text="?">
      <formula>NOT(ISERROR(SEARCH("?",K216)))</formula>
    </cfRule>
  </conditionalFormatting>
  <conditionalFormatting sqref="A153 A80:A97 B80:D1048443">
    <cfRule type="containsText" dxfId="99" priority="141" operator="containsText" text="!">
      <formula>NOT(ISERROR(SEARCH("!",K216)))</formula>
    </cfRule>
  </conditionalFormatting>
  <conditionalFormatting sqref="A153 A80:A97 B80:D1048443">
    <cfRule type="containsText" dxfId="98" priority="167" operator="containsText" text="offen">
      <formula>NOT(ISERROR(SEARCH("offen",K216)))</formula>
    </cfRule>
  </conditionalFormatting>
  <conditionalFormatting sqref="A153 A80:A97 B80:D1048443">
    <cfRule type="containsText" dxfId="97" priority="193" operator="containsText" text="✓">
      <formula>NOT(ISERROR(SEARCH("✓",K216)))</formula>
    </cfRule>
  </conditionalFormatting>
  <conditionalFormatting sqref="D1:D42 D80:D1048545">
    <cfRule type="containsText" dxfId="96" priority="221" operator="containsText" text="✓">
      <formula>NOT(ISERROR(SEARCH("✓",F35)))</formula>
    </cfRule>
  </conditionalFormatting>
  <conditionalFormatting sqref="F1:F1048576">
    <cfRule type="containsText" dxfId="95" priority="13" operator="containsText" text="benötigt">
      <formula>NOT(ISERROR(SEARCH("benötigt",F1)))</formula>
    </cfRule>
    <cfRule type="containsText" dxfId="94" priority="20" operator="containsText" text="HF-Resonator">
      <formula>NOT(ISERROR(SEARCH("HF-Resonator",F1)))</formula>
    </cfRule>
    <cfRule type="containsText" dxfId="93" priority="21" operator="containsText" text="Strahldiagnose">
      <formula>NOT(ISERROR(SEARCH("Strahldiagnose",F1)))</formula>
    </cfRule>
    <cfRule type="containsText" dxfId="92" priority="22" operator="containsText" text="Vacuum">
      <formula>NOT(ISERROR(SEARCH("Vacuum",F1)))</formula>
    </cfRule>
    <cfRule type="containsText" dxfId="91" priority="23" operator="containsText" text="Magnet">
      <formula>NOT(ISERROR(SEARCH("Magnet",F1)))</formula>
    </cfRule>
  </conditionalFormatting>
  <conditionalFormatting sqref="D10">
    <cfRule type="containsText" dxfId="90" priority="19" operator="containsText" text="✓">
      <formula>NOT(ISERROR(SEARCH("✓",E44)))</formula>
    </cfRule>
  </conditionalFormatting>
  <conditionalFormatting sqref="C18">
    <cfRule type="containsText" dxfId="89" priority="18" operator="containsText" text="✓">
      <formula>NOT(ISERROR(SEARCH("✓",E52)))</formula>
    </cfRule>
  </conditionalFormatting>
  <conditionalFormatting sqref="C19">
    <cfRule type="containsText" dxfId="88" priority="17" operator="containsText" text="✓">
      <formula>NOT(ISERROR(SEARCH("✓",E53)))</formula>
    </cfRule>
  </conditionalFormatting>
  <conditionalFormatting sqref="C20">
    <cfRule type="containsText" dxfId="87" priority="16" operator="containsText" text="✓">
      <formula>NOT(ISERROR(SEARCH("✓",E54)))</formula>
    </cfRule>
  </conditionalFormatting>
  <conditionalFormatting sqref="C21">
    <cfRule type="containsText" dxfId="86" priority="15" operator="containsText" text="✓">
      <formula>NOT(ISERROR(SEARCH("✓",E55)))</formula>
    </cfRule>
  </conditionalFormatting>
  <conditionalFormatting sqref="C22">
    <cfRule type="containsText" dxfId="85" priority="14" operator="containsText" text="✓">
      <formula>NOT(ISERROR(SEARCH("✓",E56)))</formula>
    </cfRule>
  </conditionalFormatting>
  <conditionalFormatting sqref="G1:H1048576">
    <cfRule type="containsText" dxfId="84" priority="6" operator="containsText" text="Renovierungsbedarf">
      <formula>NOT(ISERROR(SEARCH("Renovierungsbedarf",G1)))</formula>
    </cfRule>
    <cfRule type="containsText" dxfId="83" priority="7" operator="containsText" text="Fertigung">
      <formula>NOT(ISERROR(SEARCH("Fertigung",G1)))</formula>
    </cfRule>
    <cfRule type="containsText" dxfId="82" priority="8" operator="containsText" text="fertigen!">
      <formula>NOT(ISERROR(SEARCH("fertigen!",G1)))</formula>
    </cfRule>
    <cfRule type="containsText" dxfId="81" priority="9" operator="containsText" text="fertigen?">
      <formula>NOT(ISERROR(SEARCH("fertigen?",G1)))</formula>
    </cfRule>
    <cfRule type="containsText" dxfId="80" priority="10" operator="containsText" text="vorhanden ✓">
      <formula>NOT(ISERROR(SEARCH("vorhanden ✓",G1)))</formula>
    </cfRule>
    <cfRule type="containsText" dxfId="79" priority="11" operator="containsText" text="vorhanden?">
      <formula>NOT(ISERROR(SEARCH("vorhanden?",G1)))</formula>
    </cfRule>
    <cfRule type="containsText" dxfId="78" priority="12" operator="containsText" text="offen">
      <formula>NOT(ISERROR(SEARCH("offen",G1)))</formula>
    </cfRule>
  </conditionalFormatting>
  <conditionalFormatting sqref="M98">
    <cfRule type="containsText" dxfId="77" priority="222" operator="containsText" text="✓">
      <formula>NOT(ISERROR(SEARCH("✓",B35)))</formula>
    </cfRule>
  </conditionalFormatting>
  <conditionalFormatting sqref="A1:D3 A47:A78 B3:D76 A4:A45">
    <cfRule type="containsText" dxfId="76" priority="223" operator="containsText" text="?">
      <formula>NOT(ISERROR(SEARCH("?",K140)))</formula>
    </cfRule>
  </conditionalFormatting>
  <conditionalFormatting sqref="A1:D3 A47:A78 B3:D76 A4:A45">
    <cfRule type="containsText" dxfId="75" priority="230" operator="containsText" text="!">
      <formula>NOT(ISERROR(SEARCH("!",K140)))</formula>
    </cfRule>
  </conditionalFormatting>
  <conditionalFormatting sqref="A1:D3 A47:A78 B3:D76 A4:A45">
    <cfRule type="containsText" dxfId="74" priority="237" operator="containsText" text="offen">
      <formula>NOT(ISERROR(SEARCH("offen",K140)))</formula>
    </cfRule>
  </conditionalFormatting>
  <conditionalFormatting sqref="A1:D3 A47:A78 B3:D76 A4:A45">
    <cfRule type="containsText" dxfId="73" priority="244" operator="containsText" text="✓">
      <formula>NOT(ISERROR(SEARCH("✓",K140)))</formula>
    </cfRule>
  </conditionalFormatting>
  <conditionalFormatting sqref="D43:D76">
    <cfRule type="containsText" dxfId="72" priority="253" operator="containsText" text="✓">
      <formula>NOT(ISERROR(SEARCH("✓",F80)))</formula>
    </cfRule>
  </conditionalFormatting>
  <conditionalFormatting sqref="B79:D79">
    <cfRule type="containsText" dxfId="71" priority="1" operator="containsText" text="?">
      <formula>NOT(ISERROR(SEARCH("?",L216)))</formula>
    </cfRule>
  </conditionalFormatting>
  <conditionalFormatting sqref="B79:D79">
    <cfRule type="containsText" dxfId="70" priority="2" operator="containsText" text="!">
      <formula>NOT(ISERROR(SEARCH("!",L216)))</formula>
    </cfRule>
  </conditionalFormatting>
  <conditionalFormatting sqref="B79:D79">
    <cfRule type="containsText" dxfId="69" priority="3" operator="containsText" text="offen">
      <formula>NOT(ISERROR(SEARCH("offen",L216)))</formula>
    </cfRule>
  </conditionalFormatting>
  <conditionalFormatting sqref="B79:D79">
    <cfRule type="containsText" dxfId="68" priority="4" operator="containsText" text="✓">
      <formula>NOT(ISERROR(SEARCH("✓",L216)))</formula>
    </cfRule>
  </conditionalFormatting>
  <conditionalFormatting sqref="D79">
    <cfRule type="containsText" dxfId="67" priority="5" operator="containsText" text="✓">
      <formula>NOT(ISERROR(SEARCH("✓",F114)))</formula>
    </cfRule>
  </conditionalFormatting>
  <conditionalFormatting sqref="A79 B77:D78">
    <cfRule type="containsText" dxfId="66" priority="271" operator="containsText" text="?">
      <formula>NOT(ISERROR(SEARCH("?",K215)))</formula>
    </cfRule>
  </conditionalFormatting>
  <conditionalFormatting sqref="A79 B77:D78">
    <cfRule type="containsText" dxfId="65" priority="275" operator="containsText" text="!">
      <formula>NOT(ISERROR(SEARCH("!",K215)))</formula>
    </cfRule>
  </conditionalFormatting>
  <conditionalFormatting sqref="A79 B77:D78">
    <cfRule type="containsText" dxfId="64" priority="279" operator="containsText" text="offen">
      <formula>NOT(ISERROR(SEARCH("offen",K215)))</formula>
    </cfRule>
  </conditionalFormatting>
  <conditionalFormatting sqref="A79 B77:D78">
    <cfRule type="containsText" dxfId="63" priority="283" operator="containsText" text="✓">
      <formula>NOT(ISERROR(SEARCH("✓",K215)))</formula>
    </cfRule>
  </conditionalFormatting>
  <conditionalFormatting sqref="D77:D78">
    <cfRule type="containsText" dxfId="62" priority="294" operator="containsText" text="✓">
      <formula>NOT(ISERROR(SEARCH("✓",F113)))</formula>
    </cfRule>
  </conditionalFormatting>
  <conditionalFormatting sqref="B1048444:D1048576">
    <cfRule type="containsText" dxfId="61" priority="296" operator="containsText" text="?">
      <formula>NOT(ISERROR(SEARCH("?",L1)))</formula>
    </cfRule>
  </conditionalFormatting>
  <conditionalFormatting sqref="B1048444:D1048576">
    <cfRule type="containsText" dxfId="60" priority="297" operator="containsText" text="!">
      <formula>NOT(ISERROR(SEARCH("!",L1)))</formula>
    </cfRule>
  </conditionalFormatting>
  <conditionalFormatting sqref="B1048444:D1048576">
    <cfRule type="containsText" dxfId="59" priority="298" operator="containsText" text="offen">
      <formula>NOT(ISERROR(SEARCH("offen",L1)))</formula>
    </cfRule>
  </conditionalFormatting>
  <conditionalFormatting sqref="B1048444:D1048576">
    <cfRule type="containsText" dxfId="58" priority="299" operator="containsText" text="✓">
      <formula>NOT(ISERROR(SEARCH("✓",L1)))</formula>
    </cfRule>
  </conditionalFormatting>
  <pageMargins left="0.23622047244094491" right="0.23622047244094491" top="0.74803149606299213" bottom="0.74803149606299213" header="0.51181102362204689" footer="0.51181102362204689"/>
  <pageSetup paperSize="9" scale="32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'Filter-Gruppen'!$A:$A</xm:f>
          </x14:formula1>
          <xm:sqref>F1:F1048576</xm:sqref>
        </x14:dataValidation>
        <x14:dataValidation type="list" allowBlank="1" showInputMessage="1" showErrorMessage="1" xr:uid="{00000000-0002-0000-0000-000001000000}">
          <x14:formula1>
            <xm:f>'Status-Gruppen'!$A:$A</xm:f>
          </x14:formula1>
          <xm:sqref>G1:H1048576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19" sqref="C19"/>
    </sheetView>
  </sheetViews>
  <sheetFormatPr baseColWidth="10" defaultColWidth="8.7265625" defaultRowHeight="14.5"/>
  <cols>
    <col min="1" max="1" width="20.26953125" bestFit="1" customWidth="1"/>
    <col min="2" max="2" width="11.7265625" style="91" bestFit="1"/>
    <col min="3" max="3" width="10.7265625" style="91" bestFit="1"/>
  </cols>
  <sheetData>
    <row r="1" spans="1:3">
      <c r="A1" s="92"/>
      <c r="B1" s="93" t="s">
        <v>121</v>
      </c>
      <c r="C1" s="93" t="s">
        <v>122</v>
      </c>
    </row>
    <row r="2" spans="1:3">
      <c r="A2" s="92" t="s">
        <v>123</v>
      </c>
      <c r="B2" s="93" t="s">
        <v>310</v>
      </c>
      <c r="C2" s="93" t="s">
        <v>311</v>
      </c>
    </row>
    <row r="3" spans="1:3">
      <c r="A3" s="92" t="s">
        <v>124</v>
      </c>
      <c r="B3" s="94" t="s">
        <v>312</v>
      </c>
      <c r="C3" s="94">
        <v>0.01</v>
      </c>
    </row>
    <row r="4" spans="1:3">
      <c r="A4" s="92" t="s">
        <v>125</v>
      </c>
      <c r="B4" s="93" t="s">
        <v>126</v>
      </c>
      <c r="C4" s="93" t="s">
        <v>313</v>
      </c>
    </row>
    <row r="5" spans="1:3">
      <c r="A5" s="92" t="s">
        <v>127</v>
      </c>
      <c r="B5" s="93" t="s">
        <v>128</v>
      </c>
      <c r="C5" s="93" t="s">
        <v>314</v>
      </c>
    </row>
    <row r="6" spans="1:3">
      <c r="A6" s="92" t="s">
        <v>129</v>
      </c>
      <c r="B6" s="93" t="s">
        <v>130</v>
      </c>
      <c r="C6" s="93" t="s">
        <v>315</v>
      </c>
    </row>
    <row r="7" spans="1:3">
      <c r="A7" s="92"/>
      <c r="B7" s="93" t="s">
        <v>316</v>
      </c>
      <c r="C7" s="93" t="s">
        <v>316</v>
      </c>
    </row>
    <row r="8" spans="1:3">
      <c r="A8" s="92" t="s">
        <v>317</v>
      </c>
      <c r="B8" s="93">
        <v>1</v>
      </c>
      <c r="C8" s="93">
        <v>6</v>
      </c>
    </row>
  </sheetData>
  <pageMargins left="0.70078740157480324" right="0.70078740157480324" top="0.75196850393700787" bottom="0.7519685039370078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3"/>
  <sheetViews>
    <sheetView view="pageBreakPreview" zoomScale="110" workbookViewId="0">
      <selection activeCell="B15" sqref="B15"/>
    </sheetView>
  </sheetViews>
  <sheetFormatPr baseColWidth="10" defaultColWidth="10.54296875" defaultRowHeight="14.5"/>
  <cols>
    <col min="1" max="1" width="16.453125" style="95" customWidth="1"/>
    <col min="2" max="2" width="17.1796875" style="95" customWidth="1"/>
    <col min="3" max="3" width="35.453125" style="96" customWidth="1"/>
    <col min="5" max="5" width="19.54296875" style="95" customWidth="1"/>
  </cols>
  <sheetData>
    <row r="2" spans="1:3" ht="43.5">
      <c r="A2" s="95" t="s">
        <v>131</v>
      </c>
      <c r="B2" s="95" t="s">
        <v>132</v>
      </c>
    </row>
    <row r="3" spans="1:3">
      <c r="B3" s="95" t="s">
        <v>133</v>
      </c>
    </row>
    <row r="4" spans="1:3">
      <c r="A4" s="97" t="s">
        <v>318</v>
      </c>
      <c r="B4" s="98" t="s">
        <v>134</v>
      </c>
      <c r="C4" s="96" t="s">
        <v>135</v>
      </c>
    </row>
    <row r="5" spans="1:3">
      <c r="A5" s="98" t="s">
        <v>319</v>
      </c>
      <c r="B5" s="98" t="s">
        <v>136</v>
      </c>
      <c r="C5" s="96" t="s">
        <v>137</v>
      </c>
    </row>
    <row r="6" spans="1:3" ht="29">
      <c r="A6" s="97" t="s">
        <v>320</v>
      </c>
      <c r="B6" s="98" t="s">
        <v>138</v>
      </c>
      <c r="C6" s="96" t="s">
        <v>139</v>
      </c>
    </row>
    <row r="7" spans="1:3" ht="29">
      <c r="A7" s="97" t="s">
        <v>321</v>
      </c>
      <c r="B7" s="98" t="s">
        <v>140</v>
      </c>
      <c r="C7" s="96" t="s">
        <v>141</v>
      </c>
    </row>
    <row r="8" spans="1:3" ht="29">
      <c r="A8" s="97" t="s">
        <v>322</v>
      </c>
      <c r="B8" s="98" t="s">
        <v>142</v>
      </c>
      <c r="C8" s="96" t="s">
        <v>143</v>
      </c>
    </row>
    <row r="9" spans="1:3" ht="14.25" customHeight="1">
      <c r="A9" s="97" t="s">
        <v>324</v>
      </c>
      <c r="B9" s="98" t="s">
        <v>323</v>
      </c>
      <c r="C9" s="192" t="s">
        <v>144</v>
      </c>
    </row>
    <row r="10" spans="1:3">
      <c r="A10" s="97" t="s">
        <v>325</v>
      </c>
      <c r="B10" s="98" t="s">
        <v>323</v>
      </c>
      <c r="C10" s="192"/>
    </row>
    <row r="11" spans="1:3">
      <c r="A11" s="97" t="s">
        <v>326</v>
      </c>
      <c r="B11" s="98" t="s">
        <v>323</v>
      </c>
      <c r="C11" s="192"/>
    </row>
    <row r="12" spans="1:3">
      <c r="A12" s="97" t="s">
        <v>327</v>
      </c>
      <c r="B12" s="98" t="s">
        <v>145</v>
      </c>
      <c r="C12" s="96" t="s">
        <v>146</v>
      </c>
    </row>
    <row r="13" spans="1:3">
      <c r="C13" s="99"/>
    </row>
    <row r="14" spans="1:3">
      <c r="C14" s="99"/>
    </row>
    <row r="15" spans="1:3">
      <c r="C15" s="99"/>
    </row>
    <row r="16" spans="1:3">
      <c r="C16" s="99"/>
    </row>
    <row r="17" spans="3:3">
      <c r="C17" s="99"/>
    </row>
    <row r="18" spans="3:3">
      <c r="C18" s="99"/>
    </row>
    <row r="19" spans="3:3">
      <c r="C19" s="99"/>
    </row>
    <row r="20" spans="3:3">
      <c r="C20" s="99"/>
    </row>
    <row r="21" spans="3:3">
      <c r="C21" s="99"/>
    </row>
    <row r="22" spans="3:3">
      <c r="C22" s="99"/>
    </row>
    <row r="23" spans="3:3">
      <c r="C23" s="99"/>
    </row>
  </sheetData>
  <mergeCells count="1">
    <mergeCell ref="C9:C11"/>
  </mergeCells>
  <pageMargins left="0.7" right="0.7" top="0.78750000000000009" bottom="0.78750000000000009" header="0.51181102362204689" footer="0.51181102362204689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view="pageBreakPreview" zoomScale="110" workbookViewId="0">
      <selection activeCell="G30" sqref="G30"/>
    </sheetView>
  </sheetViews>
  <sheetFormatPr baseColWidth="10" defaultColWidth="10.54296875" defaultRowHeight="14.5"/>
  <cols>
    <col min="2" max="2" width="12.453125" style="95" customWidth="1"/>
    <col min="4" max="4" width="16.453125" style="95" customWidth="1"/>
    <col min="8" max="9" width="16.81640625" style="95" customWidth="1"/>
  </cols>
  <sheetData>
    <row r="1" spans="1:9">
      <c r="A1" t="s">
        <v>147</v>
      </c>
    </row>
    <row r="4" spans="1:9">
      <c r="B4" s="95" t="s">
        <v>148</v>
      </c>
    </row>
    <row r="5" spans="1:9" ht="43.5">
      <c r="C5" s="95" t="s">
        <v>149</v>
      </c>
      <c r="D5" s="95" t="s">
        <v>150</v>
      </c>
      <c r="E5" s="95" t="s">
        <v>151</v>
      </c>
      <c r="F5" s="95" t="s">
        <v>152</v>
      </c>
      <c r="G5" s="95" t="s">
        <v>153</v>
      </c>
      <c r="H5" s="95" t="s">
        <v>154</v>
      </c>
    </row>
    <row r="6" spans="1:9" ht="58">
      <c r="B6" s="95" t="s">
        <v>155</v>
      </c>
      <c r="C6" s="95" t="s">
        <v>156</v>
      </c>
      <c r="D6" s="95" t="s">
        <v>157</v>
      </c>
      <c r="E6" s="95" t="s">
        <v>158</v>
      </c>
      <c r="F6" s="95" t="s">
        <v>159</v>
      </c>
      <c r="G6" s="95" t="s">
        <v>160</v>
      </c>
      <c r="H6" s="95" t="s">
        <v>161</v>
      </c>
    </row>
    <row r="7" spans="1:9" ht="58">
      <c r="B7" s="95" t="s">
        <v>162</v>
      </c>
      <c r="C7" s="95" t="s">
        <v>163</v>
      </c>
      <c r="D7" s="95" t="s">
        <v>164</v>
      </c>
      <c r="E7" s="95" t="s">
        <v>165</v>
      </c>
      <c r="F7" s="95" t="s">
        <v>166</v>
      </c>
      <c r="G7" s="95" t="s">
        <v>167</v>
      </c>
      <c r="H7" s="95" t="s">
        <v>168</v>
      </c>
      <c r="I7" s="95" t="s">
        <v>169</v>
      </c>
    </row>
    <row r="8" spans="1:9" ht="43.5">
      <c r="B8" s="95" t="s">
        <v>170</v>
      </c>
      <c r="C8" s="95" t="s">
        <v>171</v>
      </c>
      <c r="D8" s="95" t="s">
        <v>172</v>
      </c>
      <c r="E8" s="95" t="s">
        <v>173</v>
      </c>
      <c r="F8" s="95" t="s">
        <v>174</v>
      </c>
      <c r="G8" s="95" t="s">
        <v>175</v>
      </c>
      <c r="H8" s="95" t="s">
        <v>176</v>
      </c>
    </row>
    <row r="9" spans="1:9" ht="43.5">
      <c r="B9" s="95" t="s">
        <v>177</v>
      </c>
      <c r="C9" s="95" t="s">
        <v>178</v>
      </c>
      <c r="D9" s="95" t="s">
        <v>179</v>
      </c>
      <c r="E9" s="95" t="s">
        <v>180</v>
      </c>
      <c r="F9" s="95" t="s">
        <v>174</v>
      </c>
      <c r="G9" s="95" t="s">
        <v>181</v>
      </c>
      <c r="H9" s="95" t="s">
        <v>182</v>
      </c>
    </row>
    <row r="10" spans="1:9" ht="43.5">
      <c r="B10" s="95" t="s">
        <v>183</v>
      </c>
      <c r="C10" s="95" t="s">
        <v>184</v>
      </c>
      <c r="D10" s="95" t="s">
        <v>185</v>
      </c>
      <c r="E10" s="95" t="s">
        <v>186</v>
      </c>
      <c r="F10" s="95" t="s">
        <v>174</v>
      </c>
      <c r="G10" s="95" t="s">
        <v>187</v>
      </c>
      <c r="H10" s="95" t="s">
        <v>188</v>
      </c>
    </row>
    <row r="12" spans="1:9" ht="43.5">
      <c r="B12" s="95" t="s">
        <v>189</v>
      </c>
      <c r="H12" s="95" t="s">
        <v>190</v>
      </c>
    </row>
    <row r="13" spans="1:9" ht="58">
      <c r="B13" s="95" t="s">
        <v>191</v>
      </c>
    </row>
    <row r="14" spans="1:9" ht="58">
      <c r="B14" s="95" t="s">
        <v>192</v>
      </c>
    </row>
    <row r="16" spans="1:9" ht="159.5">
      <c r="B16" s="95" t="s">
        <v>193</v>
      </c>
    </row>
    <row r="17" spans="2:9" ht="188.5">
      <c r="B17" s="95" t="s">
        <v>194</v>
      </c>
    </row>
    <row r="18" spans="2:9">
      <c r="D18" s="95" t="s">
        <v>195</v>
      </c>
    </row>
    <row r="19" spans="2:9">
      <c r="B19" s="95" t="s">
        <v>196</v>
      </c>
      <c r="E19" s="95">
        <v>1174</v>
      </c>
      <c r="F19" s="95">
        <v>485</v>
      </c>
      <c r="G19" s="95" t="s">
        <v>197</v>
      </c>
      <c r="H19" s="95">
        <v>12</v>
      </c>
      <c r="I19" s="95" t="s">
        <v>198</v>
      </c>
    </row>
    <row r="20" spans="2:9" ht="203">
      <c r="B20" s="95" t="s">
        <v>199</v>
      </c>
    </row>
  </sheetData>
  <pageMargins left="0.7" right="0.7" top="0.78750000000000009" bottom="0.78750000000000009" header="0.51181102362204689" footer="0.51181102362204689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K75"/>
  <sheetViews>
    <sheetView zoomScale="110" workbookViewId="0">
      <pane ySplit="1" topLeftCell="A2" activePane="bottomLeft" state="frozen"/>
      <selection activeCell="C22" sqref="C22"/>
      <selection pane="bottomLeft" activeCell="H67" sqref="H67"/>
    </sheetView>
  </sheetViews>
  <sheetFormatPr baseColWidth="10" defaultColWidth="10.54296875" defaultRowHeight="14.5"/>
  <cols>
    <col min="1" max="1" width="14.36328125" style="100" customWidth="1"/>
    <col min="2" max="2" width="19.26953125" style="100" bestFit="1" customWidth="1"/>
    <col min="3" max="3" width="97.453125" style="95" customWidth="1"/>
    <col min="4" max="4" width="38.90625" style="96" customWidth="1"/>
    <col min="5" max="5" width="24.6328125" style="95" customWidth="1"/>
    <col min="6" max="6" width="15.26953125" style="100" customWidth="1"/>
    <col min="7" max="7" width="13.7265625" style="96" customWidth="1"/>
  </cols>
  <sheetData>
    <row r="1" spans="1:11">
      <c r="A1" s="101" t="s">
        <v>200</v>
      </c>
      <c r="B1" s="101" t="s">
        <v>201</v>
      </c>
      <c r="C1" s="102" t="s">
        <v>202</v>
      </c>
      <c r="D1" s="103" t="s">
        <v>203</v>
      </c>
      <c r="E1" s="102" t="s">
        <v>204</v>
      </c>
      <c r="F1" s="101" t="s">
        <v>205</v>
      </c>
      <c r="G1" s="103" t="s">
        <v>206</v>
      </c>
    </row>
    <row r="2" spans="1:11" hidden="1">
      <c r="A2" s="100">
        <v>44937</v>
      </c>
      <c r="B2" s="100" t="s">
        <v>207</v>
      </c>
      <c r="C2" s="96" t="s">
        <v>208</v>
      </c>
      <c r="E2" s="95" t="s">
        <v>209</v>
      </c>
      <c r="G2" s="96" t="s">
        <v>210</v>
      </c>
    </row>
    <row r="3" spans="1:11" s="104" customFormat="1">
      <c r="A3" s="100"/>
      <c r="B3" s="100"/>
      <c r="C3" s="96"/>
      <c r="D3" s="96"/>
      <c r="E3" s="95" t="s">
        <v>211</v>
      </c>
      <c r="F3" s="100"/>
      <c r="G3" s="96"/>
      <c r="H3" s="95"/>
      <c r="I3" s="95"/>
      <c r="J3" s="95"/>
      <c r="K3" s="95"/>
    </row>
    <row r="4" spans="1:11" ht="43.5" hidden="1">
      <c r="A4" s="100">
        <v>44937</v>
      </c>
      <c r="B4" s="100" t="s">
        <v>207</v>
      </c>
      <c r="C4" s="96" t="s">
        <v>212</v>
      </c>
      <c r="D4" s="96" t="s">
        <v>213</v>
      </c>
      <c r="E4" s="95" t="s">
        <v>209</v>
      </c>
      <c r="F4" s="100">
        <v>45167</v>
      </c>
      <c r="G4" s="96" t="s">
        <v>214</v>
      </c>
    </row>
    <row r="5" spans="1:11" s="104" customFormat="1" hidden="1">
      <c r="A5" s="100">
        <v>44937</v>
      </c>
      <c r="B5" s="100" t="s">
        <v>207</v>
      </c>
      <c r="C5" s="96" t="s">
        <v>215</v>
      </c>
      <c r="D5" s="96"/>
      <c r="E5" s="95" t="s">
        <v>209</v>
      </c>
      <c r="F5" s="100"/>
      <c r="G5" s="96" t="s">
        <v>216</v>
      </c>
      <c r="H5" s="95"/>
      <c r="I5" s="95"/>
      <c r="J5" s="95"/>
      <c r="K5" s="95"/>
    </row>
    <row r="6" spans="1:11" s="104" customFormat="1" hidden="1">
      <c r="A6" s="100">
        <v>44938</v>
      </c>
      <c r="B6" s="100" t="s">
        <v>207</v>
      </c>
      <c r="C6" s="96" t="s">
        <v>217</v>
      </c>
      <c r="D6" s="96" t="s">
        <v>218</v>
      </c>
      <c r="E6" s="95" t="s">
        <v>209</v>
      </c>
      <c r="F6" s="100">
        <v>45167</v>
      </c>
      <c r="G6" s="96" t="s">
        <v>219</v>
      </c>
      <c r="H6" s="95"/>
      <c r="I6" s="95"/>
      <c r="J6" s="95"/>
      <c r="K6" s="95"/>
    </row>
    <row r="7" spans="1:11" s="104" customFormat="1" hidden="1">
      <c r="A7" s="100">
        <v>44951</v>
      </c>
      <c r="B7" s="100" t="s">
        <v>207</v>
      </c>
      <c r="C7" s="96" t="s">
        <v>220</v>
      </c>
      <c r="D7" s="96" t="s">
        <v>221</v>
      </c>
      <c r="E7" s="95" t="s">
        <v>209</v>
      </c>
      <c r="F7" s="100">
        <v>45167</v>
      </c>
      <c r="G7" s="96" t="s">
        <v>222</v>
      </c>
      <c r="H7" s="95"/>
      <c r="I7" s="95"/>
      <c r="J7" s="95"/>
      <c r="K7" s="95"/>
    </row>
    <row r="8" spans="1:11" s="104" customFormat="1" hidden="1">
      <c r="A8" s="100">
        <v>44971</v>
      </c>
      <c r="B8" s="100" t="s">
        <v>223</v>
      </c>
      <c r="C8" s="96" t="s">
        <v>224</v>
      </c>
      <c r="D8" s="96" t="s">
        <v>225</v>
      </c>
      <c r="E8" s="95" t="s">
        <v>209</v>
      </c>
      <c r="F8" s="100">
        <v>45097</v>
      </c>
      <c r="G8" s="96" t="s">
        <v>226</v>
      </c>
      <c r="H8" s="95"/>
      <c r="I8" s="95"/>
      <c r="J8" s="95"/>
      <c r="K8" s="95"/>
    </row>
    <row r="9" spans="1:11" hidden="1">
      <c r="A9" s="100">
        <v>44971</v>
      </c>
      <c r="B9" s="100" t="s">
        <v>227</v>
      </c>
      <c r="C9" s="96" t="s">
        <v>228</v>
      </c>
      <c r="D9" s="96" t="s">
        <v>229</v>
      </c>
      <c r="E9" s="95" t="s">
        <v>209</v>
      </c>
      <c r="F9" s="100">
        <v>45167</v>
      </c>
      <c r="G9" s="96" t="s">
        <v>226</v>
      </c>
    </row>
    <row r="10" spans="1:11" s="104" customFormat="1" ht="29" hidden="1">
      <c r="A10" s="100">
        <v>44971</v>
      </c>
      <c r="B10" s="100" t="s">
        <v>227</v>
      </c>
      <c r="C10" s="96" t="s">
        <v>230</v>
      </c>
      <c r="D10" s="96" t="s">
        <v>231</v>
      </c>
      <c r="E10" s="95" t="s">
        <v>232</v>
      </c>
      <c r="F10" s="100">
        <v>45279</v>
      </c>
      <c r="G10" s="96" t="s">
        <v>233</v>
      </c>
      <c r="H10" s="95"/>
      <c r="I10" s="95"/>
      <c r="J10" s="95"/>
      <c r="K10" s="95"/>
    </row>
    <row r="11" spans="1:11" hidden="1">
      <c r="A11" s="100">
        <v>44973</v>
      </c>
      <c r="B11" s="100" t="s">
        <v>227</v>
      </c>
      <c r="C11" s="96" t="s">
        <v>234</v>
      </c>
      <c r="D11" s="96" t="s">
        <v>235</v>
      </c>
      <c r="E11" s="95" t="s">
        <v>209</v>
      </c>
      <c r="F11" s="100">
        <v>45167</v>
      </c>
      <c r="G11" s="96" t="s">
        <v>236</v>
      </c>
    </row>
    <row r="12" spans="1:11" s="104" customFormat="1" ht="29" hidden="1">
      <c r="A12" s="100">
        <v>44973</v>
      </c>
      <c r="B12" s="100" t="s">
        <v>223</v>
      </c>
      <c r="C12" s="96" t="s">
        <v>237</v>
      </c>
      <c r="D12" s="96" t="s">
        <v>238</v>
      </c>
      <c r="E12" s="95"/>
      <c r="F12" s="100">
        <v>45097</v>
      </c>
      <c r="G12" s="96" t="s">
        <v>239</v>
      </c>
      <c r="H12" s="95"/>
      <c r="I12" s="95"/>
      <c r="J12" s="95"/>
      <c r="K12" s="95"/>
    </row>
    <row r="13" spans="1:11" s="104" customFormat="1" ht="61" hidden="1">
      <c r="A13" s="100">
        <v>44980</v>
      </c>
      <c r="B13" s="100" t="s">
        <v>227</v>
      </c>
      <c r="C13" s="96" t="s">
        <v>240</v>
      </c>
      <c r="D13" s="105" t="s">
        <v>241</v>
      </c>
      <c r="E13" s="95" t="s">
        <v>209</v>
      </c>
      <c r="F13" s="100">
        <v>45279</v>
      </c>
      <c r="G13" s="96" t="s">
        <v>210</v>
      </c>
      <c r="H13" s="95"/>
      <c r="I13" s="95"/>
      <c r="J13" s="95"/>
      <c r="K13" s="95"/>
    </row>
    <row r="14" spans="1:11" hidden="1">
      <c r="A14" s="100">
        <v>44980</v>
      </c>
      <c r="B14" s="100" t="s">
        <v>227</v>
      </c>
      <c r="C14" s="96" t="s">
        <v>242</v>
      </c>
      <c r="D14" s="96" t="s">
        <v>243</v>
      </c>
      <c r="E14" s="95" t="s">
        <v>209</v>
      </c>
      <c r="F14" s="100">
        <v>45097</v>
      </c>
      <c r="G14" s="96" t="s">
        <v>244</v>
      </c>
    </row>
    <row r="15" spans="1:11" s="104" customFormat="1" ht="58" hidden="1">
      <c r="A15" s="100">
        <v>44980</v>
      </c>
      <c r="B15" s="100" t="s">
        <v>227</v>
      </c>
      <c r="C15" s="96" t="s">
        <v>245</v>
      </c>
      <c r="D15" s="96" t="s">
        <v>246</v>
      </c>
      <c r="E15" s="106" t="s">
        <v>209</v>
      </c>
      <c r="F15" s="100">
        <v>45175</v>
      </c>
      <c r="G15" s="96" t="s">
        <v>216</v>
      </c>
      <c r="H15" s="95"/>
      <c r="I15" s="95"/>
      <c r="J15" s="95"/>
      <c r="K15" s="95"/>
    </row>
    <row r="16" spans="1:11" s="104" customFormat="1" ht="29" hidden="1">
      <c r="A16" s="100">
        <v>45007</v>
      </c>
      <c r="B16" s="100" t="s">
        <v>207</v>
      </c>
      <c r="C16" s="96" t="s">
        <v>247</v>
      </c>
      <c r="D16" s="96" t="s">
        <v>248</v>
      </c>
      <c r="E16" s="106" t="s">
        <v>209</v>
      </c>
      <c r="F16" s="100">
        <v>45279</v>
      </c>
      <c r="G16" s="96" t="s">
        <v>226</v>
      </c>
      <c r="H16" s="95"/>
      <c r="I16" s="95"/>
      <c r="J16" s="95"/>
      <c r="K16" s="95"/>
    </row>
    <row r="17" spans="1:11" s="104" customFormat="1">
      <c r="A17" s="100"/>
      <c r="B17" s="100"/>
      <c r="C17" s="96"/>
      <c r="D17" s="96"/>
      <c r="E17" s="95" t="s">
        <v>211</v>
      </c>
      <c r="F17" s="100"/>
      <c r="G17" s="96"/>
      <c r="H17" s="95"/>
      <c r="I17" s="95"/>
      <c r="J17" s="95"/>
      <c r="K17" s="95"/>
    </row>
    <row r="18" spans="1:11" s="104" customFormat="1">
      <c r="A18" s="100"/>
      <c r="B18" s="100"/>
      <c r="C18" s="96"/>
      <c r="D18" s="96"/>
      <c r="E18" s="95" t="s">
        <v>211</v>
      </c>
      <c r="F18" s="100"/>
      <c r="G18" s="96"/>
      <c r="H18" s="95"/>
      <c r="I18" s="95"/>
      <c r="J18" s="95"/>
      <c r="K18" s="95"/>
    </row>
    <row r="19" spans="1:11">
      <c r="C19" s="107"/>
      <c r="D19" s="107"/>
      <c r="E19" s="95" t="s">
        <v>211</v>
      </c>
      <c r="G19" s="106"/>
    </row>
    <row r="20" spans="1:11" hidden="1">
      <c r="A20" s="100">
        <v>45167</v>
      </c>
      <c r="B20" s="100" t="s">
        <v>207</v>
      </c>
      <c r="C20" s="107" t="s">
        <v>249</v>
      </c>
      <c r="D20" s="107" t="s">
        <v>250</v>
      </c>
      <c r="E20" s="106" t="s">
        <v>209</v>
      </c>
      <c r="G20" s="106" t="s">
        <v>251</v>
      </c>
    </row>
    <row r="21" spans="1:11">
      <c r="E21" s="95" t="s">
        <v>211</v>
      </c>
    </row>
    <row r="22" spans="1:11" s="104" customFormat="1" hidden="1">
      <c r="A22" s="108">
        <v>29082023</v>
      </c>
      <c r="B22" s="108" t="s">
        <v>223</v>
      </c>
      <c r="C22" s="95" t="s">
        <v>253</v>
      </c>
      <c r="D22" s="96"/>
      <c r="E22" s="106" t="s">
        <v>209</v>
      </c>
      <c r="F22" s="100">
        <v>45356</v>
      </c>
      <c r="G22" s="96" t="s">
        <v>254</v>
      </c>
      <c r="H22" s="95"/>
      <c r="I22" s="95"/>
      <c r="J22" s="95"/>
      <c r="K22" s="95"/>
    </row>
    <row r="23" spans="1:11" hidden="1">
      <c r="A23" s="100">
        <v>45279</v>
      </c>
      <c r="B23" s="100" t="s">
        <v>255</v>
      </c>
      <c r="C23" s="95" t="s">
        <v>256</v>
      </c>
      <c r="E23" s="106" t="s">
        <v>209</v>
      </c>
      <c r="F23" s="100">
        <v>45356</v>
      </c>
      <c r="G23" s="96" t="s">
        <v>257</v>
      </c>
    </row>
    <row r="24" spans="1:11">
      <c r="E24" s="95" t="s">
        <v>211</v>
      </c>
    </row>
    <row r="25" spans="1:11">
      <c r="E25" s="95" t="s">
        <v>211</v>
      </c>
    </row>
    <row r="26" spans="1:11" hidden="1">
      <c r="A26" s="100">
        <v>45279</v>
      </c>
      <c r="B26" s="100" t="s">
        <v>227</v>
      </c>
      <c r="C26" s="95" t="s">
        <v>258</v>
      </c>
      <c r="D26" s="96" t="s">
        <v>259</v>
      </c>
      <c r="E26" s="106" t="s">
        <v>209</v>
      </c>
      <c r="F26" s="100">
        <v>45307</v>
      </c>
      <c r="G26" s="96" t="s">
        <v>260</v>
      </c>
    </row>
    <row r="27" spans="1:11" ht="29" hidden="1">
      <c r="A27" s="100">
        <v>45307</v>
      </c>
      <c r="B27" s="100" t="s">
        <v>227</v>
      </c>
      <c r="C27" s="95" t="s">
        <v>261</v>
      </c>
      <c r="D27" s="96" t="s">
        <v>262</v>
      </c>
      <c r="E27" s="106" t="s">
        <v>209</v>
      </c>
      <c r="F27" s="100">
        <v>45307</v>
      </c>
      <c r="G27" s="96" t="s">
        <v>260</v>
      </c>
    </row>
    <row r="28" spans="1:11" hidden="1">
      <c r="A28" s="100">
        <v>45414</v>
      </c>
      <c r="B28" s="100" t="s">
        <v>223</v>
      </c>
      <c r="C28" s="95" t="s">
        <v>263</v>
      </c>
      <c r="D28" s="96" t="s">
        <v>264</v>
      </c>
      <c r="E28" s="106" t="s">
        <v>209</v>
      </c>
      <c r="F28" s="100">
        <v>45316</v>
      </c>
      <c r="G28" s="96" t="s">
        <v>265</v>
      </c>
    </row>
    <row r="29" spans="1:11">
      <c r="E29" s="95" t="s">
        <v>211</v>
      </c>
    </row>
    <row r="30" spans="1:11" ht="43.5" hidden="1">
      <c r="A30" s="100">
        <v>45335</v>
      </c>
      <c r="B30" s="100" t="s">
        <v>255</v>
      </c>
      <c r="C30" s="95" t="s">
        <v>266</v>
      </c>
      <c r="D30" s="96" t="s">
        <v>267</v>
      </c>
      <c r="E30" s="106" t="s">
        <v>209</v>
      </c>
      <c r="F30" s="100">
        <v>45335</v>
      </c>
      <c r="G30" s="96" t="s">
        <v>214</v>
      </c>
    </row>
    <row r="31" spans="1:11">
      <c r="E31" s="95" t="s">
        <v>211</v>
      </c>
    </row>
    <row r="32" spans="1:11">
      <c r="E32" s="95" t="s">
        <v>211</v>
      </c>
    </row>
    <row r="33" spans="1:7" hidden="1">
      <c r="A33" s="100">
        <v>45342</v>
      </c>
      <c r="B33" s="100" t="s">
        <v>269</v>
      </c>
      <c r="C33" s="95" t="s">
        <v>270</v>
      </c>
      <c r="D33" s="96" t="s">
        <v>271</v>
      </c>
      <c r="E33" s="106" t="s">
        <v>209</v>
      </c>
      <c r="F33" s="100">
        <v>45342</v>
      </c>
      <c r="G33" s="96" t="s">
        <v>272</v>
      </c>
    </row>
    <row r="34" spans="1:7">
      <c r="E34" s="95" t="s">
        <v>211</v>
      </c>
    </row>
    <row r="35" spans="1:7" hidden="1">
      <c r="A35" s="100">
        <v>45344</v>
      </c>
      <c r="B35" s="100" t="s">
        <v>227</v>
      </c>
      <c r="C35" s="95" t="s">
        <v>273</v>
      </c>
      <c r="E35" s="106" t="s">
        <v>209</v>
      </c>
      <c r="F35" s="100">
        <v>45344</v>
      </c>
      <c r="G35" s="96" t="s">
        <v>274</v>
      </c>
    </row>
    <row r="36" spans="1:7" hidden="1">
      <c r="A36" s="100">
        <v>45344</v>
      </c>
      <c r="B36" s="100" t="s">
        <v>255</v>
      </c>
      <c r="C36" s="95" t="s">
        <v>275</v>
      </c>
      <c r="E36" s="106" t="s">
        <v>209</v>
      </c>
      <c r="F36" s="100">
        <v>45344</v>
      </c>
    </row>
    <row r="37" spans="1:7" hidden="1">
      <c r="A37" s="100">
        <v>45356</v>
      </c>
      <c r="B37" s="100" t="s">
        <v>269</v>
      </c>
      <c r="C37" s="95" t="s">
        <v>276</v>
      </c>
      <c r="D37" s="96" t="s">
        <v>277</v>
      </c>
      <c r="E37" s="95" t="s">
        <v>209</v>
      </c>
      <c r="F37" s="100">
        <v>45356</v>
      </c>
      <c r="G37" s="96" t="s">
        <v>274</v>
      </c>
    </row>
    <row r="38" spans="1:7" ht="43.5" hidden="1">
      <c r="A38" s="100">
        <v>45356</v>
      </c>
      <c r="B38" s="100" t="s">
        <v>207</v>
      </c>
      <c r="C38" s="96" t="s">
        <v>278</v>
      </c>
      <c r="D38" s="96" t="s">
        <v>279</v>
      </c>
      <c r="E38" s="109" t="s">
        <v>280</v>
      </c>
      <c r="F38" s="100">
        <v>45356</v>
      </c>
      <c r="G38" s="96" t="s">
        <v>268</v>
      </c>
    </row>
    <row r="39" spans="1:7" hidden="1">
      <c r="A39" s="100">
        <v>45364</v>
      </c>
      <c r="B39" s="100" t="s">
        <v>207</v>
      </c>
      <c r="C39" s="95" t="s">
        <v>281</v>
      </c>
      <c r="D39" s="96" t="s">
        <v>282</v>
      </c>
      <c r="E39" s="95" t="s">
        <v>209</v>
      </c>
      <c r="F39" s="100">
        <v>45364</v>
      </c>
      <c r="G39" s="96" t="s">
        <v>268</v>
      </c>
    </row>
    <row r="40" spans="1:7" hidden="1">
      <c r="A40" s="100">
        <v>45377</v>
      </c>
      <c r="B40" s="100" t="s">
        <v>207</v>
      </c>
      <c r="C40" s="95" t="s">
        <v>283</v>
      </c>
      <c r="E40" s="95" t="s">
        <v>209</v>
      </c>
      <c r="F40" s="100">
        <v>45377</v>
      </c>
      <c r="G40" s="96" t="s">
        <v>274</v>
      </c>
    </row>
    <row r="41" spans="1:7" ht="87" hidden="1">
      <c r="A41" s="100">
        <v>45482</v>
      </c>
      <c r="B41" s="100" t="s">
        <v>207</v>
      </c>
      <c r="C41" s="95" t="s">
        <v>284</v>
      </c>
      <c r="D41" s="96" t="s">
        <v>285</v>
      </c>
      <c r="E41" s="109" t="s">
        <v>280</v>
      </c>
      <c r="G41" s="96" t="s">
        <v>286</v>
      </c>
    </row>
    <row r="42" spans="1:7" ht="29" hidden="1">
      <c r="A42" s="100">
        <v>45622</v>
      </c>
      <c r="B42" s="100" t="s">
        <v>223</v>
      </c>
      <c r="C42" s="95" t="s">
        <v>287</v>
      </c>
      <c r="D42" s="96" t="s">
        <v>288</v>
      </c>
      <c r="E42" s="95" t="s">
        <v>209</v>
      </c>
      <c r="F42" s="100">
        <v>45622</v>
      </c>
      <c r="G42" s="96" t="s">
        <v>289</v>
      </c>
    </row>
    <row r="43" spans="1:7" ht="72.5" hidden="1">
      <c r="A43" s="100">
        <v>45622</v>
      </c>
      <c r="B43" s="100" t="s">
        <v>255</v>
      </c>
      <c r="C43" s="95" t="s">
        <v>290</v>
      </c>
      <c r="D43" s="96" t="s">
        <v>291</v>
      </c>
      <c r="E43" s="95" t="s">
        <v>209</v>
      </c>
      <c r="F43" s="100">
        <v>45860</v>
      </c>
      <c r="G43" s="96" t="s">
        <v>219</v>
      </c>
    </row>
    <row r="44" spans="1:7" hidden="1">
      <c r="A44" s="100">
        <v>45622</v>
      </c>
      <c r="B44" s="100" t="s">
        <v>255</v>
      </c>
      <c r="C44" s="95" t="s">
        <v>292</v>
      </c>
      <c r="E44" s="95" t="s">
        <v>209</v>
      </c>
      <c r="F44" s="100">
        <v>45636</v>
      </c>
      <c r="G44" s="96" t="s">
        <v>219</v>
      </c>
    </row>
    <row r="45" spans="1:7">
      <c r="C45" s="96"/>
      <c r="E45" s="95" t="s">
        <v>211</v>
      </c>
    </row>
    <row r="46" spans="1:7" hidden="1">
      <c r="A46" s="100">
        <v>45622</v>
      </c>
      <c r="B46" s="100" t="s">
        <v>255</v>
      </c>
      <c r="C46" s="95" t="s">
        <v>293</v>
      </c>
      <c r="D46" s="96" t="s">
        <v>294</v>
      </c>
      <c r="E46" s="95" t="s">
        <v>209</v>
      </c>
      <c r="F46" s="100">
        <v>45916</v>
      </c>
      <c r="G46" s="96" t="s">
        <v>295</v>
      </c>
    </row>
    <row r="47" spans="1:7" ht="29" hidden="1">
      <c r="A47" s="100">
        <v>45622</v>
      </c>
      <c r="B47" s="100" t="s">
        <v>223</v>
      </c>
      <c r="C47" s="96" t="s">
        <v>296</v>
      </c>
      <c r="D47" s="96" t="s">
        <v>297</v>
      </c>
      <c r="E47" s="95" t="s">
        <v>209</v>
      </c>
      <c r="F47" s="100">
        <v>45622</v>
      </c>
      <c r="G47" s="96" t="s">
        <v>298</v>
      </c>
    </row>
    <row r="48" spans="1:7">
      <c r="C48" s="96"/>
      <c r="E48" s="95" t="s">
        <v>211</v>
      </c>
    </row>
    <row r="49" spans="1:7" hidden="1">
      <c r="A49" s="100">
        <v>45622</v>
      </c>
      <c r="B49" s="100" t="s">
        <v>299</v>
      </c>
      <c r="C49" s="95" t="s">
        <v>300</v>
      </c>
      <c r="D49" s="96" t="s">
        <v>301</v>
      </c>
      <c r="E49" s="95" t="s">
        <v>209</v>
      </c>
      <c r="F49" s="100">
        <v>45622</v>
      </c>
      <c r="G49" s="96" t="s">
        <v>298</v>
      </c>
    </row>
    <row r="50" spans="1:7">
      <c r="E50" s="95" t="s">
        <v>211</v>
      </c>
    </row>
    <row r="51" spans="1:7" ht="30" customHeight="1">
      <c r="B51" s="95"/>
      <c r="C51" s="96"/>
      <c r="E51" s="95" t="s">
        <v>211</v>
      </c>
    </row>
    <row r="52" spans="1:7" hidden="1">
      <c r="A52" s="100">
        <v>45776</v>
      </c>
      <c r="B52" s="100" t="s">
        <v>299</v>
      </c>
      <c r="C52" s="95" t="s">
        <v>302</v>
      </c>
      <c r="E52" s="95" t="s">
        <v>209</v>
      </c>
      <c r="F52" s="100">
        <v>45790</v>
      </c>
      <c r="G52" s="96" t="s">
        <v>303</v>
      </c>
    </row>
    <row r="53" spans="1:7">
      <c r="E53" s="95" t="s">
        <v>211</v>
      </c>
    </row>
    <row r="54" spans="1:7">
      <c r="B54" s="95"/>
      <c r="E54" s="110" t="s">
        <v>211</v>
      </c>
    </row>
    <row r="55" spans="1:7">
      <c r="E55" s="110" t="s">
        <v>211</v>
      </c>
    </row>
    <row r="56" spans="1:7" hidden="1">
      <c r="A56" s="100">
        <v>45776</v>
      </c>
      <c r="B56" s="100" t="s">
        <v>304</v>
      </c>
      <c r="C56" s="95" t="s">
        <v>305</v>
      </c>
      <c r="E56" s="95" t="s">
        <v>209</v>
      </c>
      <c r="F56" s="100">
        <v>45790</v>
      </c>
      <c r="G56" s="96" t="s">
        <v>298</v>
      </c>
    </row>
    <row r="57" spans="1:7">
      <c r="E57" s="95" t="s">
        <v>211</v>
      </c>
    </row>
    <row r="58" spans="1:7" hidden="1">
      <c r="A58" s="100">
        <v>45790</v>
      </c>
      <c r="B58" s="100" t="s">
        <v>304</v>
      </c>
      <c r="C58" s="95" t="s">
        <v>306</v>
      </c>
      <c r="D58" s="96" t="s">
        <v>307</v>
      </c>
      <c r="E58" s="95" t="s">
        <v>209</v>
      </c>
      <c r="F58" s="100">
        <v>45916</v>
      </c>
      <c r="G58" s="96" t="s">
        <v>298</v>
      </c>
    </row>
    <row r="59" spans="1:7" hidden="1">
      <c r="A59" s="100">
        <v>45790</v>
      </c>
      <c r="B59" s="100" t="s">
        <v>223</v>
      </c>
      <c r="C59" s="95" t="s">
        <v>308</v>
      </c>
      <c r="E59" s="95" t="s">
        <v>209</v>
      </c>
      <c r="F59" s="100">
        <v>45790</v>
      </c>
      <c r="G59" s="96" t="s">
        <v>298</v>
      </c>
    </row>
    <row r="60" spans="1:7">
      <c r="C60" s="96"/>
      <c r="E60" s="95" t="s">
        <v>211</v>
      </c>
    </row>
    <row r="61" spans="1:7">
      <c r="E61" s="95" t="s">
        <v>211</v>
      </c>
    </row>
    <row r="62" spans="1:7">
      <c r="E62" s="95" t="s">
        <v>211</v>
      </c>
    </row>
    <row r="63" spans="1:7">
      <c r="C63" s="96"/>
      <c r="E63" s="95" t="s">
        <v>211</v>
      </c>
    </row>
    <row r="64" spans="1:7">
      <c r="E64" s="95" t="s">
        <v>211</v>
      </c>
    </row>
    <row r="65" spans="2:5">
      <c r="C65" s="96"/>
      <c r="E65" s="95" t="s">
        <v>211</v>
      </c>
    </row>
    <row r="66" spans="2:5">
      <c r="E66" s="95" t="s">
        <v>211</v>
      </c>
    </row>
    <row r="67" spans="2:5">
      <c r="B67" s="95"/>
      <c r="E67" s="95" t="s">
        <v>211</v>
      </c>
    </row>
    <row r="68" spans="2:5">
      <c r="E68" s="95" t="s">
        <v>211</v>
      </c>
    </row>
    <row r="69" spans="2:5">
      <c r="B69" s="95"/>
      <c r="E69" s="95" t="s">
        <v>211</v>
      </c>
    </row>
    <row r="70" spans="2:5">
      <c r="B70" s="95"/>
    </row>
    <row r="71" spans="2:5">
      <c r="B71" s="95"/>
    </row>
    <row r="72" spans="2:5">
      <c r="B72" s="95"/>
    </row>
    <row r="73" spans="2:5">
      <c r="B73" s="95"/>
    </row>
    <row r="74" spans="2:5">
      <c r="B74" s="95"/>
    </row>
    <row r="75" spans="2:5">
      <c r="B75" s="95"/>
    </row>
  </sheetData>
  <autoFilter ref="E1:E69" xr:uid="{00000000-0009-0000-0000-000004000000}">
    <filterColumn colId="0">
      <filters>
        <filter val="ongoing"/>
      </filters>
    </filterColumn>
  </autoFilter>
  <conditionalFormatting sqref="E1:E41 E42:E53 E63:E1048576 E41 E62:E63 E56:E62">
    <cfRule type="cellIs" dxfId="57" priority="2" operator="equal">
      <formula>"erledigt"</formula>
    </cfRule>
  </conditionalFormatting>
  <conditionalFormatting sqref="E34">
    <cfRule type="cellIs" dxfId="56" priority="3" operator="equal">
      <formula>"erledigt"</formula>
    </cfRule>
  </conditionalFormatting>
  <conditionalFormatting sqref="E36">
    <cfRule type="cellIs" dxfId="55" priority="4" operator="equal">
      <formula>"erledigt"</formula>
    </cfRule>
  </conditionalFormatting>
  <conditionalFormatting sqref="E35">
    <cfRule type="cellIs" dxfId="54" priority="5" operator="equal">
      <formula>"erledigt"</formula>
    </cfRule>
  </conditionalFormatting>
  <conditionalFormatting sqref="E27">
    <cfRule type="cellIs" dxfId="53" priority="6" operator="equal">
      <formula>"erledigt"</formula>
    </cfRule>
  </conditionalFormatting>
  <conditionalFormatting sqref="E26">
    <cfRule type="cellIs" dxfId="52" priority="7" operator="equal">
      <formula>"erledigt"</formula>
    </cfRule>
  </conditionalFormatting>
  <conditionalFormatting sqref="E26">
    <cfRule type="cellIs" dxfId="51" priority="8" operator="equal">
      <formula>"erledigt"</formula>
    </cfRule>
  </conditionalFormatting>
  <conditionalFormatting sqref="E38">
    <cfRule type="cellIs" dxfId="50" priority="9" operator="equal">
      <formula>"erledigt"</formula>
    </cfRule>
  </conditionalFormatting>
  <conditionalFormatting sqref="E23">
    <cfRule type="cellIs" dxfId="49" priority="10" operator="equal">
      <formula>"erledigt"</formula>
    </cfRule>
  </conditionalFormatting>
  <conditionalFormatting sqref="E22">
    <cfRule type="cellIs" dxfId="48" priority="11" operator="equal">
      <formula>"erledigt"</formula>
    </cfRule>
  </conditionalFormatting>
  <conditionalFormatting sqref="E22">
    <cfRule type="cellIs" dxfId="47" priority="12" operator="equal">
      <formula>"erledigt"</formula>
    </cfRule>
  </conditionalFormatting>
  <conditionalFormatting sqref="E39">
    <cfRule type="cellIs" dxfId="46" priority="13" operator="equal">
      <formula>"erledigt"</formula>
    </cfRule>
  </conditionalFormatting>
  <conditionalFormatting sqref="E39">
    <cfRule type="cellIs" dxfId="45" priority="14" operator="equal">
      <formula>"erledigt"</formula>
    </cfRule>
  </conditionalFormatting>
  <conditionalFormatting sqref="E40">
    <cfRule type="cellIs" dxfId="44" priority="15" operator="equal">
      <formula>"erledigt"</formula>
    </cfRule>
  </conditionalFormatting>
  <conditionalFormatting sqref="E40">
    <cfRule type="cellIs" dxfId="43" priority="16" operator="equal">
      <formula>"erledigt"</formula>
    </cfRule>
  </conditionalFormatting>
  <conditionalFormatting sqref="E33">
    <cfRule type="cellIs" dxfId="42" priority="17" operator="equal">
      <formula>"erledigt"</formula>
    </cfRule>
  </conditionalFormatting>
  <conditionalFormatting sqref="E33">
    <cfRule type="cellIs" dxfId="41" priority="18" operator="equal">
      <formula>"erledigt"</formula>
    </cfRule>
  </conditionalFormatting>
  <conditionalFormatting sqref="E30">
    <cfRule type="cellIs" dxfId="40" priority="19" operator="equal">
      <formula>"erledigt"</formula>
    </cfRule>
  </conditionalFormatting>
  <conditionalFormatting sqref="E30">
    <cfRule type="cellIs" dxfId="39" priority="20" operator="equal">
      <formula>"erledigt"</formula>
    </cfRule>
  </conditionalFormatting>
  <conditionalFormatting sqref="E30">
    <cfRule type="cellIs" dxfId="38" priority="21" operator="equal">
      <formula>"erledigt"</formula>
    </cfRule>
  </conditionalFormatting>
  <conditionalFormatting sqref="E28">
    <cfRule type="cellIs" dxfId="37" priority="22" operator="equal">
      <formula>"erledigt"</formula>
    </cfRule>
  </conditionalFormatting>
  <conditionalFormatting sqref="E28">
    <cfRule type="cellIs" dxfId="36" priority="23" operator="equal">
      <formula>"erledigt"</formula>
    </cfRule>
  </conditionalFormatting>
  <conditionalFormatting sqref="E41">
    <cfRule type="cellIs" dxfId="35" priority="24" operator="equal">
      <formula>"erledigt"</formula>
    </cfRule>
  </conditionalFormatting>
  <conditionalFormatting sqref="E41">
    <cfRule type="cellIs" dxfId="34" priority="25" operator="equal">
      <formula>"erledigt"</formula>
    </cfRule>
  </conditionalFormatting>
  <conditionalFormatting sqref="E41">
    <cfRule type="cellIs" dxfId="33" priority="26" operator="equal">
      <formula>"erledigt"</formula>
    </cfRule>
  </conditionalFormatting>
  <conditionalFormatting sqref="E41">
    <cfRule type="cellIs" dxfId="32" priority="27" operator="equal">
      <formula>"erledigt"</formula>
    </cfRule>
  </conditionalFormatting>
  <conditionalFormatting sqref="E41">
    <cfRule type="cellIs" dxfId="31" priority="28" operator="equal">
      <formula>"erledigt"</formula>
    </cfRule>
  </conditionalFormatting>
  <conditionalFormatting sqref="E42">
    <cfRule type="cellIs" dxfId="30" priority="29" operator="equal">
      <formula>"erledigt"</formula>
    </cfRule>
  </conditionalFormatting>
  <conditionalFormatting sqref="E42">
    <cfRule type="cellIs" dxfId="29" priority="30" operator="equal">
      <formula>"erledigt"</formula>
    </cfRule>
  </conditionalFormatting>
  <conditionalFormatting sqref="E1:E41 E42:E53 E63:E1048576 E41 E62:E63 E56:E62">
    <cfRule type="cellIs" dxfId="28" priority="1" operator="equal">
      <formula>"ongoing"</formula>
    </cfRule>
  </conditionalFormatting>
  <conditionalFormatting sqref="E34">
    <cfRule type="cellIs" dxfId="27" priority="31" operator="equal">
      <formula>"ongoing"</formula>
    </cfRule>
  </conditionalFormatting>
  <conditionalFormatting sqref="E36">
    <cfRule type="cellIs" dxfId="26" priority="32" operator="equal">
      <formula>"ongoing"</formula>
    </cfRule>
  </conditionalFormatting>
  <conditionalFormatting sqref="E35">
    <cfRule type="cellIs" dxfId="25" priority="33" operator="equal">
      <formula>"ongoing"</formula>
    </cfRule>
  </conditionalFormatting>
  <conditionalFormatting sqref="E27">
    <cfRule type="cellIs" dxfId="24" priority="34" operator="equal">
      <formula>"ongoing"</formula>
    </cfRule>
  </conditionalFormatting>
  <conditionalFormatting sqref="E26">
    <cfRule type="cellIs" dxfId="23" priority="35" operator="equal">
      <formula>"ongoing"</formula>
    </cfRule>
  </conditionalFormatting>
  <conditionalFormatting sqref="E26">
    <cfRule type="cellIs" dxfId="22" priority="36" operator="equal">
      <formula>"ongoing"</formula>
    </cfRule>
  </conditionalFormatting>
  <conditionalFormatting sqref="E38">
    <cfRule type="cellIs" dxfId="21" priority="37" operator="equal">
      <formula>"ongoing"</formula>
    </cfRule>
  </conditionalFormatting>
  <conditionalFormatting sqref="E23">
    <cfRule type="cellIs" dxfId="20" priority="38" operator="equal">
      <formula>"ongoing"</formula>
    </cfRule>
  </conditionalFormatting>
  <conditionalFormatting sqref="E22">
    <cfRule type="cellIs" dxfId="19" priority="39" operator="equal">
      <formula>"ongoing"</formula>
    </cfRule>
  </conditionalFormatting>
  <conditionalFormatting sqref="E22">
    <cfRule type="cellIs" dxfId="18" priority="40" operator="equal">
      <formula>"ongoing"</formula>
    </cfRule>
  </conditionalFormatting>
  <conditionalFormatting sqref="E39">
    <cfRule type="cellIs" dxfId="17" priority="41" operator="equal">
      <formula>"ongoing"</formula>
    </cfRule>
  </conditionalFormatting>
  <conditionalFormatting sqref="E39">
    <cfRule type="cellIs" dxfId="16" priority="42" operator="equal">
      <formula>"ongoing"</formula>
    </cfRule>
  </conditionalFormatting>
  <conditionalFormatting sqref="E40">
    <cfRule type="cellIs" dxfId="15" priority="43" operator="equal">
      <formula>"ongoing"</formula>
    </cfRule>
  </conditionalFormatting>
  <conditionalFormatting sqref="E40">
    <cfRule type="cellIs" dxfId="14" priority="44" operator="equal">
      <formula>"ongoing"</formula>
    </cfRule>
  </conditionalFormatting>
  <conditionalFormatting sqref="E33">
    <cfRule type="cellIs" dxfId="13" priority="45" operator="equal">
      <formula>"ongoing"</formula>
    </cfRule>
  </conditionalFormatting>
  <conditionalFormatting sqref="E33">
    <cfRule type="cellIs" dxfId="12" priority="46" operator="equal">
      <formula>"ongoing"</formula>
    </cfRule>
  </conditionalFormatting>
  <conditionalFormatting sqref="E30">
    <cfRule type="cellIs" dxfId="11" priority="47" operator="equal">
      <formula>"ongoing"</formula>
    </cfRule>
  </conditionalFormatting>
  <conditionalFormatting sqref="E30">
    <cfRule type="cellIs" dxfId="10" priority="48" operator="equal">
      <formula>"ongoing"</formula>
    </cfRule>
  </conditionalFormatting>
  <conditionalFormatting sqref="E30">
    <cfRule type="cellIs" dxfId="9" priority="49" operator="equal">
      <formula>"ongoing"</formula>
    </cfRule>
  </conditionalFormatting>
  <conditionalFormatting sqref="E28">
    <cfRule type="cellIs" dxfId="8" priority="50" operator="equal">
      <formula>"ongoing"</formula>
    </cfRule>
  </conditionalFormatting>
  <conditionalFormatting sqref="E28">
    <cfRule type="cellIs" dxfId="7" priority="51" operator="equal">
      <formula>"ongoing"</formula>
    </cfRule>
  </conditionalFormatting>
  <conditionalFormatting sqref="E41">
    <cfRule type="cellIs" dxfId="6" priority="52" operator="equal">
      <formula>"ongoing"</formula>
    </cfRule>
  </conditionalFormatting>
  <conditionalFormatting sqref="E41">
    <cfRule type="cellIs" dxfId="5" priority="53" operator="equal">
      <formula>"ongoing"</formula>
    </cfRule>
  </conditionalFormatting>
  <conditionalFormatting sqref="E41">
    <cfRule type="cellIs" dxfId="4" priority="54" operator="equal">
      <formula>"ongoing"</formula>
    </cfRule>
  </conditionalFormatting>
  <conditionalFormatting sqref="E41">
    <cfRule type="cellIs" dxfId="3" priority="55" operator="equal">
      <formula>"ongoing"</formula>
    </cfRule>
  </conditionalFormatting>
  <conditionalFormatting sqref="E41">
    <cfRule type="cellIs" dxfId="2" priority="56" operator="equal">
      <formula>"ongoing"</formula>
    </cfRule>
  </conditionalFormatting>
  <conditionalFormatting sqref="E42">
    <cfRule type="cellIs" dxfId="1" priority="57" operator="equal">
      <formula>"ongoing"</formula>
    </cfRule>
  </conditionalFormatting>
  <conditionalFormatting sqref="E42">
    <cfRule type="cellIs" dxfId="0" priority="58" operator="equal">
      <formula>"ongoing"</formula>
    </cfRule>
  </conditionalFormatting>
  <pageMargins left="0.7" right="0.7" top="0.78750000000000009" bottom="0.78750000000000009" header="0.51181102362204689" footer="0.51181102362204689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'Status-Gruppen'!$B$1:$B$8</xm:f>
          </x14:formula1>
          <xm:sqref>B2:B305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workbookViewId="0">
      <selection activeCell="A6" sqref="A6"/>
    </sheetView>
  </sheetViews>
  <sheetFormatPr baseColWidth="10" defaultColWidth="8.7265625" defaultRowHeight="14.5"/>
  <cols>
    <col min="1" max="1" width="15.81640625" customWidth="1"/>
  </cols>
  <sheetData>
    <row r="1" spans="1:5">
      <c r="A1" s="111" t="s">
        <v>28</v>
      </c>
      <c r="B1" s="112"/>
      <c r="C1" s="112"/>
      <c r="D1" s="112"/>
      <c r="E1" s="112"/>
    </row>
    <row r="2" spans="1:5">
      <c r="A2" s="111" t="s">
        <v>59</v>
      </c>
      <c r="B2" s="112"/>
      <c r="C2" s="112"/>
      <c r="D2" s="112"/>
      <c r="E2" s="112"/>
    </row>
    <row r="3" spans="1:5" ht="17" customHeight="1">
      <c r="A3" s="113" t="s">
        <v>44</v>
      </c>
      <c r="B3" s="112"/>
      <c r="C3" s="112"/>
      <c r="D3" s="112"/>
      <c r="E3" s="112"/>
    </row>
    <row r="4" spans="1:5">
      <c r="A4" s="113" t="s">
        <v>38</v>
      </c>
      <c r="B4" s="112"/>
      <c r="C4" s="112"/>
      <c r="D4" s="112"/>
      <c r="E4" s="112"/>
    </row>
    <row r="5" spans="1:5">
      <c r="A5" s="117" t="s">
        <v>379</v>
      </c>
      <c r="B5" s="112"/>
      <c r="C5" s="112"/>
      <c r="D5" s="112"/>
      <c r="E5" s="112"/>
    </row>
    <row r="6" spans="1:5">
      <c r="A6" s="112"/>
      <c r="B6" s="112"/>
      <c r="C6" s="112"/>
      <c r="D6" s="112"/>
      <c r="E6" s="112"/>
    </row>
    <row r="7" spans="1:5">
      <c r="A7" s="112"/>
      <c r="B7" s="112"/>
      <c r="C7" s="112"/>
      <c r="D7" s="112"/>
      <c r="E7" s="112"/>
    </row>
    <row r="8" spans="1:5">
      <c r="A8" s="112"/>
      <c r="B8" s="112"/>
      <c r="C8" s="112"/>
      <c r="D8" s="112"/>
      <c r="E8" s="112"/>
    </row>
    <row r="9" spans="1:5">
      <c r="A9" s="112"/>
      <c r="B9" s="112"/>
      <c r="C9" s="112"/>
      <c r="D9" s="112"/>
      <c r="E9" s="112"/>
    </row>
    <row r="23" spans="8:8">
      <c r="H23" s="114"/>
    </row>
    <row r="24" spans="8:8">
      <c r="H24" s="114"/>
    </row>
  </sheetData>
  <pageMargins left="0.70078740157480324" right="0.70078740157480324" top="0.75196850393700787" bottom="0.75196850393700787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workbookViewId="0">
      <selection activeCell="C13" sqref="C13"/>
    </sheetView>
  </sheetViews>
  <sheetFormatPr baseColWidth="10" defaultColWidth="8.7265625" defaultRowHeight="14.5"/>
  <cols>
    <col min="1" max="1" width="19.54296875" bestFit="1"/>
    <col min="2" max="2" width="19.26953125" bestFit="1"/>
  </cols>
  <sheetData>
    <row r="1" spans="1:2">
      <c r="A1" s="115" t="s">
        <v>60</v>
      </c>
      <c r="B1" s="112" t="s">
        <v>223</v>
      </c>
    </row>
    <row r="2" spans="1:2">
      <c r="A2" s="112" t="s">
        <v>70</v>
      </c>
      <c r="B2" s="112" t="s">
        <v>227</v>
      </c>
    </row>
    <row r="3" spans="1:2">
      <c r="A3" s="112" t="s">
        <v>53</v>
      </c>
      <c r="B3" s="112" t="s">
        <v>252</v>
      </c>
    </row>
    <row r="4" spans="1:2">
      <c r="A4" s="115" t="s">
        <v>61</v>
      </c>
      <c r="B4" s="112" t="s">
        <v>269</v>
      </c>
    </row>
    <row r="5" spans="1:2">
      <c r="A5" s="115" t="s">
        <v>29</v>
      </c>
      <c r="B5" s="112" t="s">
        <v>255</v>
      </c>
    </row>
    <row r="6" spans="1:2">
      <c r="A6" t="s">
        <v>75</v>
      </c>
      <c r="B6" s="112" t="s">
        <v>304</v>
      </c>
    </row>
    <row r="7" spans="1:2">
      <c r="A7" s="115" t="s">
        <v>309</v>
      </c>
      <c r="B7" s="112" t="s">
        <v>299</v>
      </c>
    </row>
    <row r="8" spans="1:2">
      <c r="B8" s="112" t="s">
        <v>207</v>
      </c>
    </row>
    <row r="9" spans="1:2">
      <c r="A9" s="141" t="s">
        <v>382</v>
      </c>
    </row>
  </sheetData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Liste</vt:lpstr>
      <vt:lpstr>Strahlparameter</vt:lpstr>
      <vt:lpstr>Strahlführungsabschnitte</vt:lpstr>
      <vt:lpstr>Magnete</vt:lpstr>
      <vt:lpstr>ToDo</vt:lpstr>
      <vt:lpstr>Filter-Gruppen</vt:lpstr>
      <vt:lpstr>Status-Gruppen</vt:lpstr>
      <vt:lpstr>Liste!Druckbereich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Lauber</dc:creator>
  <dc:description/>
  <cp:lastModifiedBy>Loisch, Gregor</cp:lastModifiedBy>
  <cp:revision>185</cp:revision>
  <dcterms:created xsi:type="dcterms:W3CDTF">2015-06-05T18:19:34Z</dcterms:created>
  <dcterms:modified xsi:type="dcterms:W3CDTF">2026-06-19T12:00:19Z</dcterms:modified>
  <dc:language>en-US</dc:language>
</cp:coreProperties>
</file>